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common\"/>
    </mc:Choice>
  </mc:AlternateContent>
  <xr:revisionPtr revIDLastSave="0" documentId="13_ncr:1_{B5E897B2-ED79-4057-ADFE-6CE42AAC5B91}" xr6:coauthVersionLast="47" xr6:coauthVersionMax="47" xr10:uidLastSave="{00000000-0000-0000-0000-000000000000}"/>
  <workbookProtection workbookAlgorithmName="SHA-512" workbookHashValue="Ytig0InkezQpcpWUJ4aUtx6DAHMzBu4mHyUDggiAMYvLQfaYJdX/ucBochyFwNcs35K07n02VQge7Beo3HXZAA==" workbookSaltValue="Cq58ARCvgKqn0tFUkmcUbA==" workbookSpinCount="100000" lockStructure="1"/>
  <bookViews>
    <workbookView xWindow="-120" yWindow="-120" windowWidth="29040" windowHeight="1599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5" i="7"/>
  <c r="A83" i="7"/>
  <c r="A71" i="7"/>
  <c r="A49" i="7"/>
  <c r="A47" i="7"/>
  <c r="A35" i="7"/>
  <c r="A15" i="7"/>
  <c r="D109" i="7" l="1"/>
  <c r="J108" i="7"/>
  <c r="J101" i="7"/>
  <c r="D98" i="7"/>
  <c r="D100" i="7" s="1"/>
  <c r="J16" i="7"/>
  <c r="A2" i="9" l="1"/>
  <c r="A1" i="9"/>
</calcChain>
</file>

<file path=xl/sharedStrings.xml><?xml version="1.0" encoding="utf-8"?>
<sst xmlns="http://schemas.openxmlformats.org/spreadsheetml/2006/main" count="167" uniqueCount="147">
  <si>
    <t>郵便番号</t>
    <rPh sb="0" eb="4">
      <t>ユウビンバンゴウ</t>
    </rPh>
    <phoneticPr fontId="5"/>
  </si>
  <si>
    <t>所在地</t>
    <rPh sb="0" eb="3">
      <t>ショザイチ</t>
    </rPh>
    <phoneticPr fontId="5"/>
  </si>
  <si>
    <t>商号又は名称カナ</t>
    <rPh sb="0" eb="2">
      <t>ショウゴウ</t>
    </rPh>
    <rPh sb="2" eb="3">
      <t>マタ</t>
    </rPh>
    <rPh sb="4" eb="6">
      <t>メイショウ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</si>
  <si>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</si>
  <si>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代表者氏名カナ</t>
    <rPh sb="0" eb="3">
      <t>ダイヒョウシャ</t>
    </rPh>
    <rPh sb="3" eb="5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</si>
  <si>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</si>
  <si>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</si>
  <si>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</si>
  <si>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</si>
  <si>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E-mailアドレス</t>
    <phoneticPr fontId="5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</si>
  <si>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</si>
  <si>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</si>
  <si>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</si>
  <si>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</si>
  <si>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受任者役職</t>
    <rPh sb="0" eb="2">
      <t>ジュニン</t>
    </rPh>
    <rPh sb="2" eb="3">
      <t>シャ</t>
    </rPh>
    <rPh sb="3" eb="5">
      <t>ヤクショク</t>
    </rPh>
    <phoneticPr fontId="5"/>
  </si>
  <si>
    <t>受任者氏名カナ</t>
    <rPh sb="0" eb="2">
      <t>ジュニン</t>
    </rPh>
    <rPh sb="2" eb="3">
      <t>シャ</t>
    </rPh>
    <rPh sb="3" eb="5">
      <t>シメイ</t>
    </rPh>
    <phoneticPr fontId="5"/>
  </si>
  <si>
    <t>受任者氏名</t>
    <rPh sb="0" eb="2">
      <t>ジュニン</t>
    </rPh>
    <rPh sb="2" eb="3">
      <t>シャ</t>
    </rPh>
    <rPh sb="3" eb="5">
      <t>シメイ</t>
    </rPh>
    <phoneticPr fontId="5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</si>
  <si>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</si>
  <si>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</si>
  <si>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</si>
  <si>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</si>
  <si>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業種名</t>
    <rPh sb="0" eb="2">
      <t>ギョウシュ</t>
    </rPh>
    <rPh sb="2" eb="3">
      <t>メイ</t>
    </rPh>
    <phoneticPr fontId="4"/>
  </si>
  <si>
    <t>許可
区分</t>
    <rPh sb="0" eb="2">
      <t>キョカ</t>
    </rPh>
    <rPh sb="3" eb="5">
      <t>クブン</t>
    </rPh>
    <phoneticPr fontId="4"/>
  </si>
  <si>
    <t>技術者数（人）</t>
    <rPh sb="5" eb="6">
      <t>ニン</t>
    </rPh>
    <phoneticPr fontId="4"/>
  </si>
  <si>
    <r>
      <t>一級</t>
    </r>
    <r>
      <rPr>
        <sz val="8"/>
        <color theme="1"/>
        <rFont val="ＭＳ ゴシック"/>
        <family val="3"/>
        <charset val="128"/>
      </rPr>
      <t/>
    </r>
    <phoneticPr fontId="4"/>
  </si>
  <si>
    <t>土木一式工事業</t>
  </si>
  <si>
    <t>建築一式工事業</t>
  </si>
  <si>
    <t>大工工事業</t>
  </si>
  <si>
    <t>左官工事業</t>
  </si>
  <si>
    <t>とび・土工・コンクリート工事業</t>
  </si>
  <si>
    <t>石工事業</t>
  </si>
  <si>
    <t>屋根工事業</t>
  </si>
  <si>
    <t>電気工事業</t>
  </si>
  <si>
    <t>管工事業</t>
  </si>
  <si>
    <t>タイル・レンガ・ブロック工事業</t>
  </si>
  <si>
    <t>鋼構造物工事業</t>
    <rPh sb="0" eb="1">
      <t>ハガネ</t>
    </rPh>
    <phoneticPr fontId="4"/>
  </si>
  <si>
    <t>鉄筋工事業</t>
  </si>
  <si>
    <t>しゅんせつ工事業</t>
  </si>
  <si>
    <t>板金工事業</t>
  </si>
  <si>
    <t>ガラス工事業</t>
  </si>
  <si>
    <t>塗装工事業</t>
  </si>
  <si>
    <t>防水工事業</t>
  </si>
  <si>
    <t>内装仕上工事業</t>
  </si>
  <si>
    <t>機械器具設置工事業</t>
  </si>
  <si>
    <t>熱絶縁工事業</t>
  </si>
  <si>
    <t>電気通信工事業</t>
  </si>
  <si>
    <t>造園工事業</t>
  </si>
  <si>
    <t>さく井工事業</t>
  </si>
  <si>
    <t>建具工事業</t>
  </si>
  <si>
    <t>水道施設工事業</t>
  </si>
  <si>
    <t>消防施設工事業</t>
  </si>
  <si>
    <t>清掃施設工事業</t>
  </si>
  <si>
    <t>解体工事業</t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</si>
  <si>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</si>
  <si>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</si>
  <si>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</si>
  <si>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</si>
  <si>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</si>
  <si>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</si>
  <si>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</si>
  <si>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</si>
  <si>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</si>
  <si>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</si>
  <si>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</si>
  <si>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</si>
  <si>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</si>
  <si>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</si>
  <si>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</si>
  <si>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</si>
  <si>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</si>
  <si>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</si>
  <si>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</si>
  <si>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</si>
  <si>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</si>
  <si>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</si>
  <si>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</si>
  <si>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</si>
  <si>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</si>
  <si>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</si>
  <si>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</si>
  <si>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</si>
  <si>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</si>
  <si>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</si>
  <si>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</si>
  <si>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</si>
  <si>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</si>
  <si>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</si>
  <si>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</si>
  <si>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</si>
  <si>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</si>
  <si>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</si>
  <si>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</si>
  <si>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</si>
  <si>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</si>
  <si>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</si>
  <si>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</si>
  <si>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</si>
  <si>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</si>
  <si>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</si>
  <si>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</si>
  <si>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</si>
  <si>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</si>
  <si>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</si>
  <si>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</si>
  <si>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</si>
  <si>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</si>
  <si>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</si>
  <si>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</si>
  <si>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</si>
  <si>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</si>
  <si>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総合評点（P)（点）</t>
    <rPh sb="8" eb="9">
      <t>テン</t>
    </rPh>
    <phoneticPr fontId="4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</si>
  <si>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</si>
  <si>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</si>
  <si>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</si>
  <si>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奈義町 一般競争（指名競争）参加資格審査申請書 変更届</t>
    <rPh sb="0" eb="2">
      <t>ナギ</t>
    </rPh>
    <phoneticPr fontId="4"/>
  </si>
  <si>
    <t>舗装工事業</t>
    <phoneticPr fontId="4"/>
  </si>
  <si>
    <t>二級</t>
    <rPh sb="0" eb="2">
      <t>ニキュウ</t>
    </rPh>
    <phoneticPr fontId="4"/>
  </si>
  <si>
    <t>物品の製造における保有する許可、資格等</t>
    <rPh sb="0" eb="2">
      <t>ブッピン</t>
    </rPh>
    <rPh sb="3" eb="5">
      <t>セイゾウ</t>
    </rPh>
    <rPh sb="9" eb="11">
      <t>ホユウ</t>
    </rPh>
    <rPh sb="13" eb="15">
      <t>キョカ</t>
    </rPh>
    <rPh sb="16" eb="18">
      <t>シカク</t>
    </rPh>
    <rPh sb="18" eb="19">
      <t>トウ</t>
    </rPh>
    <phoneticPr fontId="4"/>
  </si>
  <si>
    <t>物品の販売における保有する許可、資格等</t>
    <phoneticPr fontId="4"/>
  </si>
  <si>
    <t>役務の提供等における保有する許可、資格等</t>
    <phoneticPr fontId="4"/>
  </si>
  <si>
    <t>物品の買受けにおける保有する許可、資格等</t>
    <phoneticPr fontId="4"/>
  </si>
  <si>
    <t>F.その他の情報</t>
    <rPh sb="4" eb="5">
      <t>タ</t>
    </rPh>
    <rPh sb="6" eb="8">
      <t>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</si>
  <si>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【物品役務業者のみ】</t>
    </r>
    <r>
      <rPr>
        <sz val="10"/>
        <color rgb="FFFF0000"/>
        <rFont val="ＭＳ ゴシック"/>
        <family val="3"/>
        <charset val="128"/>
      </rPr>
      <t>現在、保有する許可、資格等を当初申請した内容も含めて記述してください。</t>
    </r>
    <r>
      <rPr>
        <b/>
        <sz val="10"/>
        <color rgb="FFFF0000"/>
        <rFont val="ＭＳ ゴシック"/>
        <family val="3"/>
        <charset val="128"/>
      </rPr>
      <t xml:space="preserve">
</t>
    </r>
    <r>
      <rPr>
        <sz val="10"/>
        <color rgb="FFFF0000"/>
        <rFont val="ＭＳ ゴシック"/>
        <family val="3"/>
        <charset val="128"/>
      </rPr>
      <t>※変更がある項目のみを入力してください。変更のないところは未入力のままにしておいてください。</t>
    </r>
    <phoneticPr fontId="4"/>
  </si>
  <si>
    <t>E.物品製造・役務等 業種情報</t>
    <rPh sb="11" eb="15">
      <t>ギョウシュジョウホウ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</si>
  <si>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</si>
  <si>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</si>
  <si>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</si>
  <si>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平均完成工事高（千円）</t>
    <rPh sb="8" eb="10">
      <t>センエン</t>
    </rPh>
    <phoneticPr fontId="4"/>
  </si>
  <si>
    <t>一般競争（指名競争）参加資格審査申請書及び添付書類の記載事項について、下記のとおり変更しましたので届出します。</t>
    <phoneticPr fontId="4"/>
  </si>
  <si>
    <t>例)カブシキガイシャスズキグミ　正式名称を全角カタカナで入力してください。</t>
    <phoneticPr fontId="4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</si>
  <si>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</si>
  <si>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</si>
  <si>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@を含む半角文字で入力してください。</t>
    <phoneticPr fontId="4"/>
  </si>
  <si>
    <t>例)所長　正式名称で入力してください。</t>
    <rPh sb="10" eb="12">
      <t>ニュウリョク</t>
    </rPh>
    <phoneticPr fontId="4"/>
  </si>
  <si>
    <t>例)カブシキガイシャスズキグミ　オカヤマエイギョウショ
正式名称を全角カタカナで入力してください。支店・営業所名は、１文字空けて入力してください。</t>
    <phoneticPr fontId="4"/>
  </si>
  <si>
    <t>例)株式会社鈴木組　岡山営業所
正式名称で入力してください。支店・営業所名は、１文字空けて入力してください。</t>
    <rPh sb="10" eb="12">
      <t>オカヤマ</t>
    </rPh>
    <phoneticPr fontId="4"/>
  </si>
  <si>
    <t>建設業の許可番号を入力してください。
大臣/知事許可をリストから選択し、番号(6桁以内)を半角の数字で入力してください。例)012345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1" eb="43">
      <t>イナイ</t>
    </rPh>
    <rPh sb="45" eb="47">
      <t>ハンカク</t>
    </rPh>
    <rPh sb="48" eb="50">
      <t>スウジ</t>
    </rPh>
    <rPh sb="51" eb="53">
      <t>ニュウリョク</t>
    </rPh>
    <rPh sb="60" eb="61">
      <t>レイ</t>
    </rPh>
    <phoneticPr fontId="4"/>
  </si>
  <si>
    <t>経営事項審査結果表を基に、許可区分、総合評点、技術者数、平均完成工事高欄を入力してください。
許可区分欄は、リストから選択してください。</t>
    <rPh sb="18" eb="22">
      <t>ソウゴウヒョウテン</t>
    </rPh>
    <rPh sb="23" eb="27">
      <t>ギジュツシャスウ</t>
    </rPh>
    <rPh sb="28" eb="32">
      <t>ヘイキンカンセイ</t>
    </rPh>
    <rPh sb="32" eb="35">
      <t>コウジダカ</t>
    </rPh>
    <rPh sb="35" eb="36">
      <t>ラン</t>
    </rPh>
    <phoneticPr fontId="4"/>
  </si>
  <si>
    <t>D.建設工事 業種情報</t>
    <rPh sb="2" eb="4">
      <t>ケンセツ</t>
    </rPh>
    <rPh sb="4" eb="6">
      <t>コウジ</t>
    </rPh>
    <rPh sb="7" eb="9">
      <t>ギョウシュ</t>
    </rPh>
    <rPh sb="9" eb="11">
      <t>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</si>
  <si>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【建設工事業者のみ】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5" eb="7">
      <t>ギョウシャ</t>
    </rPh>
    <rPh sb="10" eb="13">
      <t>ケンセツギョウ</t>
    </rPh>
    <rPh sb="13" eb="15">
      <t>キョカ</t>
    </rPh>
    <rPh sb="16" eb="18">
      <t>コウシン</t>
    </rPh>
    <rPh sb="20" eb="22">
      <t>バアイ</t>
    </rPh>
    <rPh sb="26" eb="29">
      <t>ケンセツギョウ</t>
    </rPh>
    <rPh sb="29" eb="31">
      <t>キョカ</t>
    </rPh>
    <rPh sb="32" eb="34">
      <t>コウシン</t>
    </rPh>
    <rPh sb="36" eb="37">
      <t>アリ</t>
    </rPh>
    <rPh sb="48" eb="50">
      <t>ニュウリョク</t>
    </rPh>
    <rPh sb="58" eb="61">
      <t>ケンセツギョウ</t>
    </rPh>
    <rPh sb="61" eb="63">
      <t>キョカ</t>
    </rPh>
    <rPh sb="64" eb="66">
      <t>コウシン</t>
    </rPh>
    <rPh sb="69" eb="71">
      <t>バアイ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</si>
  <si>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【建設工事業者のみ】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5" eb="7">
      <t>ギョウシャ</t>
    </rPh>
    <rPh sb="10" eb="12">
      <t>ケイエイ</t>
    </rPh>
    <rPh sb="12" eb="14">
      <t>シンサ</t>
    </rPh>
    <rPh sb="14" eb="16">
      <t>ジョウホウ</t>
    </rPh>
    <rPh sb="17" eb="19">
      <t>コウシン</t>
    </rPh>
    <rPh sb="21" eb="23">
      <t>バアイ</t>
    </rPh>
    <rPh sb="27" eb="29">
      <t>ケイエイ</t>
    </rPh>
    <rPh sb="29" eb="31">
      <t>シンサ</t>
    </rPh>
    <rPh sb="31" eb="33">
      <t>ジョウホウ</t>
    </rPh>
    <rPh sb="34" eb="36">
      <t>コウシン</t>
    </rPh>
    <rPh sb="38" eb="39">
      <t>アリ</t>
    </rPh>
    <rPh sb="50" eb="52">
      <t>ニュウリョク</t>
    </rPh>
    <rPh sb="60" eb="66">
      <t>ケイエイシンサジョウホウ</t>
    </rPh>
    <rPh sb="67" eb="69">
      <t>コウシン</t>
    </rPh>
    <phoneticPr fontId="4"/>
  </si>
  <si>
    <t>例)1000001　「-（ハイフン）」を使わず7桁の数字で入力してください。</t>
    <phoneticPr fontId="4"/>
  </si>
  <si>
    <t>00:国土交通大臣</t>
    <phoneticPr fontId="4"/>
  </si>
  <si>
    <t>例)2023/4/1、R5/4/1</t>
    <phoneticPr fontId="4"/>
  </si>
  <si>
    <t>33_奈義町</t>
  </si>
  <si>
    <t>審査基準決算日</t>
    <phoneticPr fontId="5"/>
  </si>
  <si>
    <t>許可番号</t>
    <rPh sb="0" eb="2">
      <t>キョカ</t>
    </rPh>
    <rPh sb="2" eb="4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</si>
</sst>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89">
    <xf numFmtId="0" fontId="0" fillId="0" borderId="0" xfId="0">
      <alignment vertical="center"/>
    </xf>
    <xf numFmtId="0" fontId="3" fillId="0" borderId="0" xfId="2" applyFont="1">
      <alignment vertical="center"/>
    </xf>
    <xf numFmtId="38" fontId="3" fillId="2" borderId="15" xfId="1" applyNumberFormat="1" applyFont="1" applyFill="1" applyBorder="1" applyAlignment="1" applyProtection="1">
      <alignment horizontal="right" vertical="center"/>
      <protection locked="0"/>
    </xf>
    <xf numFmtId="38" fontId="3" fillId="2" borderId="15" xfId="0" applyNumberFormat="1" applyFont="1" applyFill="1" applyBorder="1" applyAlignment="1" applyProtection="1">
      <alignment horizontal="right" vertical="center"/>
      <protection locked="0"/>
    </xf>
    <xf numFmtId="38" fontId="3" fillId="2" borderId="31" xfId="1" applyNumberFormat="1" applyFont="1" applyFill="1" applyBorder="1" applyAlignment="1" applyProtection="1">
      <alignment horizontal="right" vertical="center"/>
      <protection locked="0"/>
    </xf>
    <xf numFmtId="38" fontId="3" fillId="2" borderId="31" xfId="0" applyNumberFormat="1" applyFont="1" applyFill="1" applyBorder="1" applyAlignment="1" applyProtection="1">
      <alignment horizontal="right" vertical="center"/>
      <protection locked="0"/>
    </xf>
    <xf numFmtId="38" fontId="3" fillId="2" borderId="18" xfId="0" applyNumberFormat="1" applyFont="1" applyFill="1" applyBorder="1" applyAlignment="1" applyProtection="1">
      <alignment horizontal="right" vertical="center"/>
      <protection locked="0"/>
    </xf>
    <xf numFmtId="38" fontId="3" fillId="2" borderId="18" xfId="1" applyNumberFormat="1" applyFont="1" applyFill="1" applyBorder="1" applyAlignment="1" applyProtection="1">
      <alignment horizontal="right" vertical="center"/>
      <protection locked="0"/>
    </xf>
    <xf numFmtId="49" fontId="3" fillId="2" borderId="33" xfId="1" applyNumberFormat="1" applyFont="1" applyFill="1" applyBorder="1" applyAlignment="1" applyProtection="1">
      <alignment horizontal="left" vertical="center"/>
      <protection locked="0"/>
    </xf>
    <xf numFmtId="49" fontId="3" fillId="2" borderId="17" xfId="1" applyNumberFormat="1" applyFont="1" applyFill="1" applyBorder="1" applyAlignment="1" applyProtection="1">
      <alignment horizontal="left" vertical="center"/>
      <protection locked="0"/>
    </xf>
    <xf numFmtId="49" fontId="3" fillId="2" borderId="34" xfId="1" applyNumberFormat="1" applyFont="1" applyFill="1" applyBorder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176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182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38" fontId="3" fillId="2" borderId="37" xfId="1" applyNumberFormat="1" applyFont="1" applyFill="1" applyBorder="1" applyAlignment="1" applyProtection="1">
      <alignment horizontal="right" vertical="center"/>
      <protection locked="0"/>
    </xf>
    <xf numFmtId="180" fontId="3" fillId="2" borderId="17" xfId="1" applyNumberFormat="1" applyFont="1" applyFill="1" applyBorder="1" applyAlignment="1" applyProtection="1">
      <alignment horizontal="right" vertical="center"/>
      <protection locked="0"/>
    </xf>
    <xf numFmtId="38" fontId="3" fillId="2" borderId="37" xfId="0" applyNumberFormat="1" applyFont="1" applyFill="1" applyBorder="1" applyAlignment="1" applyProtection="1">
      <alignment horizontal="right" vertical="center"/>
      <protection locked="0"/>
    </xf>
    <xf numFmtId="38" fontId="3" fillId="2" borderId="38" xfId="0" applyNumberFormat="1" applyFont="1" applyFill="1" applyBorder="1" applyAlignment="1" applyProtection="1">
      <alignment horizontal="right" vertical="center"/>
      <protection locked="0"/>
    </xf>
    <xf numFmtId="181" fontId="3" fillId="2" borderId="38" xfId="0" applyNumberFormat="1" applyFont="1" applyFill="1" applyBorder="1" applyAlignment="1" applyProtection="1">
      <alignment horizontal="right" vertical="center"/>
      <protection locked="0"/>
    </xf>
    <xf numFmtId="180" fontId="3" fillId="2" borderId="39" xfId="0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38" fontId="3" fillId="2" borderId="16" xfId="0" applyNumberFormat="1" applyFont="1" applyFill="1" applyBorder="1" applyAlignment="1" applyProtection="1">
      <alignment horizontal="right" vertical="center"/>
      <protection locked="0"/>
    </xf>
    <xf numFmtId="38" fontId="3" fillId="2" borderId="14" xfId="0" applyNumberFormat="1" applyFont="1" applyFill="1" applyBorder="1" applyAlignment="1" applyProtection="1">
      <alignment horizontal="right" vertical="center"/>
      <protection locked="0"/>
    </xf>
    <xf numFmtId="181" fontId="3" fillId="2" borderId="14" xfId="0" applyNumberFormat="1" applyFont="1" applyFill="1" applyBorder="1" applyAlignment="1" applyProtection="1">
      <alignment horizontal="right" vertical="center"/>
      <protection locked="0"/>
    </xf>
    <xf numFmtId="180" fontId="3" fillId="2" borderId="36" xfId="0" applyNumberFormat="1" applyFont="1" applyFill="1" applyBorder="1" applyAlignment="1" applyProtection="1">
      <alignment horizontal="right" vertical="center"/>
      <protection locked="0"/>
    </xf>
    <xf numFmtId="38" fontId="3" fillId="2" borderId="16" xfId="1" applyNumberFormat="1" applyFont="1" applyFill="1" applyBorder="1" applyAlignment="1" applyProtection="1">
      <alignment horizontal="right" vertical="center"/>
      <protection locked="0"/>
    </xf>
    <xf numFmtId="180" fontId="3" fillId="2" borderId="33" xfId="1" applyNumberFormat="1" applyFont="1" applyFill="1" applyBorder="1" applyAlignment="1" applyProtection="1">
      <alignment horizontal="right" vertical="center"/>
      <protection locked="0"/>
    </xf>
    <xf numFmtId="38" fontId="3" fillId="2" borderId="21" xfId="1" applyNumberFormat="1" applyFont="1" applyFill="1" applyBorder="1" applyAlignment="1" applyProtection="1">
      <alignment horizontal="right" vertical="center"/>
      <protection locked="0"/>
    </xf>
    <xf numFmtId="180" fontId="3" fillId="2" borderId="34" xfId="1" applyNumberFormat="1" applyFont="1" applyFill="1" applyBorder="1" applyAlignment="1" applyProtection="1">
      <alignment horizontal="right" vertical="center"/>
      <protection locked="0"/>
    </xf>
    <xf numFmtId="38" fontId="3" fillId="2" borderId="21" xfId="0" applyNumberFormat="1" applyFont="1" applyFill="1" applyBorder="1" applyAlignment="1" applyProtection="1">
      <alignment horizontal="right" vertical="center"/>
      <protection locked="0"/>
    </xf>
    <xf numFmtId="38" fontId="3" fillId="2" borderId="19" xfId="0" applyNumberFormat="1" applyFont="1" applyFill="1" applyBorder="1" applyAlignment="1" applyProtection="1">
      <alignment horizontal="right" vertical="center"/>
      <protection locked="0"/>
    </xf>
    <xf numFmtId="181" fontId="3" fillId="2" borderId="19" xfId="0" applyNumberFormat="1" applyFont="1" applyFill="1" applyBorder="1" applyAlignment="1" applyProtection="1">
      <alignment horizontal="right" vertical="center"/>
      <protection locked="0"/>
    </xf>
    <xf numFmtId="180" fontId="3" fillId="2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Alignment="1" applyProtection="1">
      <alignment vertical="center" wrapText="1"/>
    </xf>
    <xf numFmtId="0" fontId="7" fillId="0" borderId="0" xfId="2" applyFont="1" applyProtection="1">
      <alignment vertical="center"/>
    </xf>
    <xf numFmtId="0" fontId="7" fillId="0" borderId="0" xfId="2" applyFont="1" applyAlignment="1" applyProtection="1">
      <alignment vertical="center" wrapText="1"/>
    </xf>
    <xf numFmtId="177" fontId="6" fillId="0" borderId="0" xfId="1" applyNumberFormat="1" applyFont="1" applyAlignment="1" applyProtection="1">
      <alignment horizontal="right" vertical="top"/>
    </xf>
    <xf numFmtId="177" fontId="6" fillId="0" borderId="0" xfId="1" applyNumberFormat="1" applyFont="1" applyAlignment="1" applyProtection="1">
      <alignment vertical="top"/>
    </xf>
    <xf numFmtId="0" fontId="3" fillId="0" borderId="0" xfId="2" applyFont="1" applyAlignment="1" applyProtection="1">
      <alignment vertical="center" wrapText="1"/>
    </xf>
    <xf numFmtId="0" fontId="7" fillId="0" borderId="0" xfId="2" applyFont="1" applyAlignment="1" applyProtection="1">
      <alignment horizontal="left" vertical="center" wrapText="1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3" fillId="0" borderId="0" xfId="2" applyFont="1" applyProtection="1">
      <alignment vertical="center"/>
    </xf>
    <xf numFmtId="0" fontId="18" fillId="0" borderId="3" xfId="2" applyFont="1" applyBorder="1" applyAlignment="1" applyProtection="1">
      <alignment vertical="center" wrapText="1"/>
    </xf>
    <xf numFmtId="0" fontId="18" fillId="0" borderId="4" xfId="2" applyFont="1" applyBorder="1" applyAlignment="1" applyProtection="1">
      <alignment vertical="center" wrapText="1"/>
    </xf>
    <xf numFmtId="0" fontId="18" fillId="0" borderId="6" xfId="2" applyFont="1" applyBorder="1" applyAlignment="1" applyProtection="1">
      <alignment vertical="center" wrapText="1"/>
    </xf>
    <xf numFmtId="0" fontId="18" fillId="0" borderId="7" xfId="2" applyFont="1" applyBorder="1" applyProtection="1">
      <alignment vertical="center"/>
    </xf>
    <xf numFmtId="0" fontId="18" fillId="0" borderId="0" xfId="2" applyFont="1" applyProtection="1">
      <alignment vertical="center"/>
    </xf>
    <xf numFmtId="0" fontId="18" fillId="0" borderId="8" xfId="2" applyFont="1" applyBorder="1" applyAlignment="1" applyProtection="1">
      <alignment vertical="center" wrapText="1"/>
    </xf>
    <xf numFmtId="0" fontId="18" fillId="0" borderId="5" xfId="2" applyFont="1" applyBorder="1" applyProtection="1">
      <alignment vertical="center"/>
    </xf>
    <xf numFmtId="0" fontId="18" fillId="0" borderId="1" xfId="2" applyFont="1" applyBorder="1" applyProtection="1">
      <alignment vertical="center"/>
    </xf>
    <xf numFmtId="0" fontId="18" fillId="0" borderId="2" xfId="2" applyFont="1" applyBorder="1" applyAlignment="1" applyProtection="1">
      <alignment vertical="center" wrapText="1"/>
    </xf>
    <xf numFmtId="176" fontId="3" fillId="0" borderId="0" xfId="2" applyNumberFormat="1" applyFont="1" applyProtection="1">
      <alignment vertical="center"/>
    </xf>
    <xf numFmtId="0" fontId="3" fillId="0" borderId="22" xfId="2" applyFont="1" applyBorder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9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179" fontId="3" fillId="0" borderId="0" xfId="2" applyNumberFormat="1" applyFont="1" applyProtection="1">
      <alignment vertical="center"/>
    </xf>
    <xf numFmtId="0" fontId="14" fillId="0" borderId="26" xfId="0" applyFont="1" applyBorder="1" applyAlignment="1" applyProtection="1">
      <alignment horizontal="left" vertical="center"/>
    </xf>
    <xf numFmtId="0" fontId="14" fillId="0" borderId="27" xfId="0" applyFont="1" applyBorder="1" applyAlignment="1" applyProtection="1">
      <alignment horizontal="left" vertical="center"/>
    </xf>
    <xf numFmtId="49" fontId="14" fillId="0" borderId="27" xfId="0" applyNumberFormat="1" applyFont="1" applyBorder="1" applyAlignment="1" applyProtection="1">
      <alignment horizontal="left" vertical="center"/>
    </xf>
    <xf numFmtId="0" fontId="14" fillId="0" borderId="25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19" fillId="0" borderId="0" xfId="0" quotePrefix="1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0" fontId="13" fillId="0" borderId="23" xfId="0" applyFont="1" applyBorder="1" applyProtection="1">
      <alignment vertical="center"/>
    </xf>
    <xf numFmtId="49" fontId="3" fillId="0" borderId="4" xfId="0" applyNumberFormat="1" applyFont="1" applyBorder="1" applyProtection="1">
      <alignment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0" fontId="19" fillId="0" borderId="0" xfId="0" applyFont="1" applyAlignment="1" applyProtection="1">
      <alignment vertical="top" wrapText="1"/>
    </xf>
    <xf numFmtId="0" fontId="19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0" fontId="13" fillId="0" borderId="5" xfId="0" applyFont="1" applyBorder="1" applyProtection="1">
      <alignment vertical="center"/>
    </xf>
    <xf numFmtId="0" fontId="3" fillId="0" borderId="35" xfId="0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14" fillId="0" borderId="24" xfId="0" applyFont="1" applyBorder="1" applyAlignment="1" applyProtection="1">
      <alignment horizontal="left" vertical="center" wrapText="1"/>
    </xf>
    <xf numFmtId="0" fontId="14" fillId="0" borderId="24" xfId="0" applyFont="1" applyBorder="1" applyAlignment="1" applyProtection="1">
      <alignment horizontal="left" vertical="center"/>
    </xf>
    <xf numFmtId="176" fontId="14" fillId="0" borderId="24" xfId="0" applyNumberFormat="1" applyFont="1" applyBorder="1" applyAlignment="1" applyProtection="1">
      <alignment horizontal="left" vertical="center"/>
    </xf>
    <xf numFmtId="0" fontId="3" fillId="0" borderId="8" xfId="2" applyFont="1" applyBorder="1" applyProtection="1">
      <alignment vertical="center"/>
    </xf>
    <xf numFmtId="49" fontId="3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top" wrapText="1"/>
    </xf>
    <xf numFmtId="0" fontId="14" fillId="0" borderId="8" xfId="0" applyFont="1" applyBorder="1" applyAlignment="1" applyProtection="1">
      <alignment vertical="top"/>
    </xf>
    <xf numFmtId="176" fontId="3" fillId="0" borderId="0" xfId="0" applyNumberFormat="1" applyFont="1" applyProtection="1">
      <alignment vertical="center"/>
    </xf>
    <xf numFmtId="0" fontId="19" fillId="0" borderId="0" xfId="0" applyFont="1" applyAlignment="1" applyProtection="1">
      <alignment horizontal="left" vertical="top"/>
    </xf>
    <xf numFmtId="49" fontId="14" fillId="0" borderId="0" xfId="0" applyNumberFormat="1" applyFont="1" applyAlignment="1" applyProtection="1">
      <alignment vertical="top"/>
    </xf>
    <xf numFmtId="38" fontId="14" fillId="0" borderId="0" xfId="0" applyNumberFormat="1" applyFont="1" applyAlignment="1" applyProtection="1">
      <alignment vertical="top"/>
    </xf>
    <xf numFmtId="0" fontId="3" fillId="0" borderId="0" xfId="1" applyFont="1" applyAlignment="1" applyProtection="1"/>
    <xf numFmtId="0" fontId="13" fillId="0" borderId="7" xfId="0" applyFont="1" applyBorder="1" applyAlignment="1" applyProtection="1"/>
    <xf numFmtId="0" fontId="3" fillId="0" borderId="0" xfId="2" applyFont="1" applyAlignment="1" applyProtection="1"/>
    <xf numFmtId="0" fontId="19" fillId="0" borderId="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/>
    <xf numFmtId="49" fontId="3" fillId="0" borderId="3" xfId="0" applyNumberFormat="1" applyFont="1" applyBorder="1" applyAlignment="1" applyProtection="1">
      <alignment horizontal="left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49" fontId="3" fillId="0" borderId="29" xfId="0" applyNumberFormat="1" applyFont="1" applyBorder="1" applyAlignment="1" applyProtection="1">
      <alignment horizontal="center" vertical="center" wrapText="1"/>
    </xf>
    <xf numFmtId="38" fontId="3" fillId="0" borderId="10" xfId="0" applyNumberFormat="1" applyFont="1" applyBorder="1" applyAlignment="1" applyProtection="1">
      <alignment horizontal="center" vertical="center" wrapText="1"/>
    </xf>
    <xf numFmtId="180" fontId="3" fillId="0" borderId="9" xfId="0" applyNumberFormat="1" applyFont="1" applyBorder="1" applyAlignment="1" applyProtection="1">
      <alignment horizontal="center" vertical="center" wrapText="1"/>
    </xf>
    <xf numFmtId="38" fontId="3" fillId="0" borderId="16" xfId="0" applyNumberFormat="1" applyFont="1" applyBorder="1" applyAlignment="1" applyProtection="1">
      <alignment horizontal="center" vertical="center" wrapText="1"/>
    </xf>
    <xf numFmtId="38" fontId="3" fillId="0" borderId="14" xfId="0" applyNumberFormat="1" applyFont="1" applyBorder="1" applyAlignment="1" applyProtection="1">
      <alignment horizontal="center" vertical="center" wrapText="1"/>
    </xf>
    <xf numFmtId="38" fontId="3" fillId="0" borderId="4" xfId="0" applyNumberFormat="1" applyFont="1" applyBorder="1" applyAlignment="1" applyProtection="1">
      <alignment horizontal="center" vertical="center" wrapText="1"/>
    </xf>
    <xf numFmtId="180" fontId="3" fillId="0" borderId="4" xfId="0" applyNumberFormat="1" applyFont="1" applyBorder="1" applyAlignment="1" applyProtection="1">
      <alignment horizontal="center" vertical="center" wrapText="1"/>
    </xf>
    <xf numFmtId="18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2" applyFont="1" applyBorder="1" applyProtection="1">
      <alignment vertical="center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</xf>
    <xf numFmtId="49" fontId="3" fillId="0" borderId="2" xfId="0" applyNumberFormat="1" applyFont="1" applyBorder="1" applyAlignment="1" applyProtection="1">
      <alignment horizontal="left" vertical="center"/>
    </xf>
    <xf numFmtId="49" fontId="3" fillId="0" borderId="30" xfId="0" applyNumberFormat="1" applyFont="1" applyBorder="1" applyAlignment="1" applyProtection="1">
      <alignment horizontal="center" vertical="center" wrapText="1"/>
    </xf>
    <xf numFmtId="38" fontId="3" fillId="0" borderId="12" xfId="0" applyNumberFormat="1" applyFont="1" applyBorder="1" applyAlignment="1" applyProtection="1">
      <alignment horizontal="center" vertical="center" wrapText="1"/>
    </xf>
    <xf numFmtId="180" fontId="3" fillId="0" borderId="11" xfId="0" applyNumberFormat="1" applyFont="1" applyBorder="1" applyAlignment="1" applyProtection="1">
      <alignment horizontal="center" vertical="center" wrapText="1"/>
    </xf>
    <xf numFmtId="38" fontId="3" fillId="0" borderId="13" xfId="0" applyNumberFormat="1" applyFont="1" applyBorder="1" applyAlignment="1" applyProtection="1">
      <alignment horizontal="center" vertical="center" wrapText="1"/>
    </xf>
    <xf numFmtId="38" fontId="3" fillId="0" borderId="1" xfId="0" applyNumberFormat="1" applyFont="1" applyBorder="1" applyAlignment="1" applyProtection="1">
      <alignment horizontal="center" vertical="center" wrapText="1"/>
    </xf>
    <xf numFmtId="180" fontId="3" fillId="0" borderId="1" xfId="0" applyNumberFormat="1" applyFont="1" applyBorder="1" applyAlignment="1" applyProtection="1">
      <alignment horizontal="center" vertical="center" wrapText="1"/>
    </xf>
    <xf numFmtId="180" fontId="3" fillId="0" borderId="2" xfId="0" applyNumberFormat="1" applyFont="1" applyBorder="1" applyAlignment="1" applyProtection="1">
      <alignment horizontal="center" vertical="center" wrapText="1"/>
    </xf>
    <xf numFmtId="0" fontId="3" fillId="0" borderId="33" xfId="2" applyFont="1" applyBorder="1" applyAlignment="1" applyProtection="1">
      <alignment horizontal="left" vertical="center"/>
    </xf>
    <xf numFmtId="0" fontId="3" fillId="0" borderId="15" xfId="2" applyFont="1" applyBorder="1" applyAlignment="1" applyProtection="1">
      <alignment horizontal="left" vertical="center"/>
    </xf>
    <xf numFmtId="0" fontId="3" fillId="0" borderId="32" xfId="2" applyFont="1" applyBorder="1" applyAlignment="1" applyProtection="1">
      <alignment horizontal="left" vertical="center"/>
    </xf>
    <xf numFmtId="0" fontId="3" fillId="0" borderId="17" xfId="2" applyFont="1" applyBorder="1" applyAlignment="1" applyProtection="1">
      <alignment horizontal="left" vertical="center"/>
    </xf>
    <xf numFmtId="0" fontId="3" fillId="0" borderId="18" xfId="2" applyFont="1" applyBorder="1" applyAlignment="1" applyProtection="1">
      <alignment horizontal="left" vertical="center"/>
    </xf>
    <xf numFmtId="0" fontId="3" fillId="0" borderId="28" xfId="2" applyFont="1" applyBorder="1" applyAlignment="1" applyProtection="1">
      <alignment horizontal="left" vertical="center"/>
    </xf>
    <xf numFmtId="0" fontId="3" fillId="0" borderId="19" xfId="2" applyFont="1" applyBorder="1" applyAlignment="1" applyProtection="1">
      <alignment horizontal="left" vertical="center"/>
    </xf>
    <xf numFmtId="0" fontId="3" fillId="0" borderId="20" xfId="2" applyFont="1" applyBorder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</xf>
    <xf numFmtId="49" fontId="3" fillId="0" borderId="4" xfId="1" applyNumberFormat="1" applyFont="1" applyBorder="1" applyAlignment="1" applyProtection="1">
      <alignment horizontal="left" vertical="center"/>
    </xf>
    <xf numFmtId="38" fontId="3" fillId="0" borderId="4" xfId="1" applyNumberFormat="1" applyFont="1" applyBorder="1" applyAlignment="1" applyProtection="1">
      <alignment horizontal="right" vertical="center"/>
    </xf>
    <xf numFmtId="176" fontId="3" fillId="0" borderId="4" xfId="1" applyNumberFormat="1" applyFont="1" applyBorder="1" applyProtection="1">
      <alignment vertical="center"/>
    </xf>
    <xf numFmtId="38" fontId="3" fillId="0" borderId="4" xfId="0" applyNumberFormat="1" applyFont="1" applyBorder="1" applyAlignment="1" applyProtection="1">
      <alignment horizontal="right" vertical="center"/>
    </xf>
    <xf numFmtId="181" fontId="3" fillId="0" borderId="4" xfId="0" applyNumberFormat="1" applyFont="1" applyBorder="1" applyAlignment="1" applyProtection="1">
      <alignment horizontal="right" vertical="center"/>
    </xf>
    <xf numFmtId="180" fontId="3" fillId="0" borderId="4" xfId="0" applyNumberFormat="1" applyFont="1" applyBorder="1" applyAlignment="1" applyProtection="1">
      <alignment horizontal="right" vertical="center"/>
    </xf>
    <xf numFmtId="49" fontId="3" fillId="0" borderId="1" xfId="0" applyNumberFormat="1" applyFont="1" applyBorder="1" applyProtection="1">
      <alignment vertical="center"/>
    </xf>
    <xf numFmtId="0" fontId="12" fillId="0" borderId="1" xfId="0" applyFont="1" applyBorder="1" applyAlignment="1" applyProtection="1">
      <alignment horizontal="right" vertical="top"/>
    </xf>
    <xf numFmtId="49" fontId="12" fillId="0" borderId="1" xfId="0" applyNumberFormat="1" applyFont="1" applyBorder="1" applyAlignment="1" applyProtection="1">
      <alignment horizontal="left" vertical="center"/>
    </xf>
    <xf numFmtId="38" fontId="12" fillId="0" borderId="1" xfId="0" applyNumberFormat="1" applyFont="1" applyBorder="1" applyAlignment="1" applyProtection="1">
      <alignment horizontal="right" vertical="center"/>
    </xf>
    <xf numFmtId="181" fontId="12" fillId="0" borderId="1" xfId="0" applyNumberFormat="1" applyFont="1" applyBorder="1" applyAlignment="1" applyProtection="1">
      <alignment vertical="top"/>
    </xf>
    <xf numFmtId="180" fontId="12" fillId="0" borderId="1" xfId="0" applyNumberFormat="1" applyFont="1" applyBorder="1" applyAlignment="1" applyProtection="1">
      <alignment vertical="top"/>
    </xf>
    <xf numFmtId="0" fontId="12" fillId="0" borderId="0" xfId="0" applyFont="1" applyAlignment="1" applyProtection="1">
      <alignment horizontal="right" vertical="top"/>
    </xf>
    <xf numFmtId="49" fontId="12" fillId="0" borderId="0" xfId="0" applyNumberFormat="1" applyFont="1" applyAlignment="1" applyProtection="1">
      <alignment horizontal="left" vertical="center"/>
    </xf>
    <xf numFmtId="38" fontId="12" fillId="0" borderId="0" xfId="0" applyNumberFormat="1" applyFont="1" applyAlignment="1" applyProtection="1">
      <alignment horizontal="right" vertical="center"/>
    </xf>
    <xf numFmtId="49" fontId="13" fillId="0" borderId="4" xfId="0" applyNumberFormat="1" applyFont="1" applyBorder="1" applyAlignment="1" applyProtection="1">
      <alignment horizontal="center" vertical="center"/>
    </xf>
    <xf numFmtId="0" fontId="3" fillId="0" borderId="23" xfId="0" applyFont="1" applyBorder="1" applyProtection="1">
      <alignment vertical="center"/>
    </xf>
    <xf numFmtId="0" fontId="3" fillId="0" borderId="6" xfId="2" applyFont="1" applyBorder="1" applyProtection="1">
      <alignment vertical="center"/>
    </xf>
    <xf numFmtId="49" fontId="14" fillId="0" borderId="0" xfId="0" applyNumberFormat="1" applyFont="1" applyProtection="1">
      <alignment vertical="center"/>
    </xf>
    <xf numFmtId="0" fontId="3" fillId="0" borderId="0" xfId="8" applyFont="1" applyAlignment="1" applyProtection="1">
      <alignment horizontal="left" vertical="center"/>
    </xf>
    <xf numFmtId="0" fontId="3" fillId="0" borderId="0" xfId="8" applyFont="1" applyAlignment="1" applyProtection="1">
      <alignment horizontal="left" vertical="center" shrinkToFit="1"/>
    </xf>
    <xf numFmtId="49" fontId="3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horizontal="left" vertical="top"/>
    </xf>
    <xf numFmtId="49" fontId="3" fillId="0" borderId="0" xfId="2" applyNumberFormat="1" applyFont="1" applyAlignment="1" applyProtection="1">
      <alignment horizontal="left" vertical="center"/>
    </xf>
    <xf numFmtId="0" fontId="3" fillId="0" borderId="4" xfId="2" applyFont="1" applyBorder="1" applyProtection="1">
      <alignment vertical="center"/>
    </xf>
    <xf numFmtId="49" fontId="3" fillId="0" borderId="23" xfId="0" applyNumberFormat="1" applyFont="1" applyBorder="1" applyProtection="1">
      <alignment vertical="center"/>
    </xf>
    <xf numFmtId="49" fontId="14" fillId="0" borderId="24" xfId="0" applyNumberFormat="1" applyFont="1" applyBorder="1" applyAlignment="1" applyProtection="1">
      <alignment horizontal="left" vertical="center"/>
    </xf>
  </cellXfs>
  <cellStyles count="9">
    <cellStyle name="桁区切り 2" xfId="4" xr:uid="{00000000-0005-0000-0000-000001000000}"/>
    <cellStyle name="桁区切り 3" xfId="7" xr:uid="{00000000-0005-0000-0000-000002000000}"/>
    <cellStyle name="標準" xfId="0" builtinId="0"/>
    <cellStyle name="標準 3 3" xfId="3" xr:uid="{00000000-0005-0000-0000-000004000000}"/>
    <cellStyle name="標準 5" xfId="2" xr:uid="{00000000-0005-0000-0000-000005000000}"/>
    <cellStyle name="標準 5 2" xfId="1" xr:uid="{00000000-0005-0000-0000-000006000000}"/>
    <cellStyle name="標準 5 2 2" xfId="6" xr:uid="{00000000-0005-0000-0000-000007000000}"/>
    <cellStyle name="標準 5 2 2 2" xfId="8" xr:uid="{210DB89F-487D-4685-AB34-078E5E0365EB}"/>
    <cellStyle name="標準 9" xfId="5" xr:uid="{00000000-0005-0000-0000-000008000000}"/>
  </cellStyles>
  <dxfs count="26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AA172"/>
  <sheetViews>
    <sheetView showGridLines="0" tabSelected="1" topLeftCell="B1" zoomScaleNormal="100" workbookViewId="0">
      <selection activeCell="B1" sqref="B1"/>
    </sheetView>
  </sheetViews>
  <sheetFormatPr defaultColWidth="9" defaultRowHeight="13.5"/>
  <cols>
    <col min="1" max="1" width="5.25" style="46" hidden="1" customWidth="1"/>
    <col min="2" max="2" width="1.625" style="46" customWidth="1"/>
    <col min="3" max="3" width="1.375" style="46" customWidth="1"/>
    <col min="4" max="4" width="5.625" style="46" customWidth="1"/>
    <col min="5" max="7" width="6.625" style="46" customWidth="1"/>
    <col min="8" max="8" width="3.125" style="46" customWidth="1"/>
    <col min="9" max="9" width="2.5" style="46" customWidth="1"/>
    <col min="10" max="10" width="9.375" style="46" customWidth="1"/>
    <col min="11" max="11" width="9.25" style="46" customWidth="1"/>
    <col min="12" max="12" width="6.625" style="46" customWidth="1"/>
    <col min="13" max="13" width="5.125" style="46" customWidth="1"/>
    <col min="14" max="16" width="9.25" style="46" customWidth="1"/>
    <col min="17" max="18" width="6.625" style="46" customWidth="1"/>
    <col min="19" max="23" width="2.125" style="46" customWidth="1"/>
    <col min="24" max="24" width="3.25" style="46" customWidth="1"/>
    <col min="25" max="25" width="16" style="46" customWidth="1"/>
    <col min="26" max="26" width="1.625" style="46" customWidth="1"/>
    <col min="27" max="27" width="3.625" style="46" customWidth="1"/>
    <col min="28" max="16384" width="9" style="46"/>
  </cols>
  <sheetData>
    <row r="1" spans="1:27" s="42" customFormat="1" ht="30" customHeight="1">
      <c r="A1" s="37" t="s">
        <v>144</v>
      </c>
      <c r="B1" s="37"/>
      <c r="C1" s="38" t="s">
        <v>114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9"/>
      <c r="S1" s="39"/>
      <c r="T1" s="39"/>
      <c r="U1" s="39"/>
      <c r="V1" s="39"/>
      <c r="W1" s="40">
        <v>45017</v>
      </c>
      <c r="X1" s="40"/>
      <c r="Y1" s="40"/>
      <c r="Z1" s="40"/>
      <c r="AA1" s="41"/>
    </row>
    <row r="2" spans="1:27" s="42" customFormat="1" ht="15.75" hidden="1" customHeight="1">
      <c r="A2" s="37" t="s">
        <v>20</v>
      </c>
      <c r="B2" s="37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9"/>
      <c r="R2" s="39"/>
      <c r="S2" s="39"/>
      <c r="T2" s="39"/>
      <c r="U2" s="39"/>
      <c r="V2" s="39"/>
      <c r="W2" s="39"/>
      <c r="X2" s="44"/>
      <c r="Y2" s="44"/>
      <c r="Z2" s="44"/>
      <c r="AA2" s="41"/>
    </row>
    <row r="3" spans="1:27" ht="27" customHeight="1">
      <c r="A3" s="45">
        <v>2023.04</v>
      </c>
      <c r="B3" s="45"/>
      <c r="C3" s="46" t="s">
        <v>128</v>
      </c>
    </row>
    <row r="4" spans="1:27" ht="6.75" customHeight="1">
      <c r="A4" s="45"/>
      <c r="B4" s="45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</row>
    <row r="5" spans="1:27" ht="15" customHeight="1">
      <c r="A5" s="45"/>
      <c r="B5" s="45"/>
      <c r="C5" s="50" t="s">
        <v>54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</row>
    <row r="6" spans="1:27" ht="15" customHeight="1">
      <c r="A6" s="45"/>
      <c r="B6" s="45"/>
      <c r="C6" s="50" t="s">
        <v>55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2"/>
    </row>
    <row r="7" spans="1:27" ht="15" customHeight="1">
      <c r="A7" s="45"/>
      <c r="B7" s="45"/>
      <c r="C7" s="50" t="s">
        <v>56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2"/>
    </row>
    <row r="8" spans="1:27" ht="15" hidden="1" customHeight="1">
      <c r="A8" s="45"/>
      <c r="B8" s="45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2"/>
    </row>
    <row r="9" spans="1:27" ht="6.75" customHeight="1">
      <c r="A9" s="45"/>
      <c r="B9" s="45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5"/>
    </row>
    <row r="10" spans="1:27" ht="30" customHeight="1">
      <c r="A10" s="45"/>
      <c r="B10" s="45"/>
      <c r="I10" s="56"/>
      <c r="J10" s="57"/>
    </row>
    <row r="11" spans="1:27" ht="15" hidden="1" customHeight="1">
      <c r="A11" s="45"/>
      <c r="B11" s="45"/>
      <c r="I11" s="56"/>
    </row>
    <row r="12" spans="1:27" ht="15" hidden="1" customHeight="1">
      <c r="A12" s="45"/>
      <c r="B12" s="45"/>
      <c r="I12" s="56"/>
    </row>
    <row r="13" spans="1:27" ht="20.100000000000001" customHeight="1">
      <c r="A13" s="45"/>
      <c r="B13" s="45"/>
      <c r="C13" s="58" t="s">
        <v>57</v>
      </c>
      <c r="D13" s="59"/>
      <c r="E13" s="59"/>
      <c r="F13" s="59"/>
      <c r="G13" s="59"/>
      <c r="H13" s="60"/>
    </row>
    <row r="14" spans="1:27" ht="20.100000000000001" customHeight="1">
      <c r="A14" s="45"/>
      <c r="B14" s="45"/>
      <c r="C14" s="61"/>
      <c r="D14" s="62"/>
      <c r="E14" s="63"/>
      <c r="F14" s="63"/>
      <c r="G14" s="63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/>
    </row>
    <row r="15" spans="1:27" ht="20.100000000000001" customHeight="1">
      <c r="A15" s="45">
        <f>IF(TRIM($I15)="", 1001, 0)</f>
        <v>1001</v>
      </c>
      <c r="B15" s="45"/>
      <c r="C15" s="66"/>
      <c r="D15" s="67">
        <v>1</v>
      </c>
      <c r="E15" s="68" t="s">
        <v>59</v>
      </c>
      <c r="F15" s="68"/>
      <c r="G15" s="68"/>
      <c r="H15" s="68"/>
      <c r="I15" s="11"/>
      <c r="J15" s="12"/>
      <c r="K15" s="12"/>
      <c r="L15" s="12"/>
      <c r="M15" s="12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0"/>
    </row>
    <row r="16" spans="1:27" ht="20.100000000000001" customHeight="1">
      <c r="A16" s="45"/>
      <c r="B16" s="45"/>
      <c r="C16" s="66"/>
      <c r="D16" s="67"/>
      <c r="E16" s="68"/>
      <c r="F16" s="68"/>
      <c r="G16" s="68"/>
      <c r="H16" s="68"/>
      <c r="I16" s="71"/>
      <c r="J16" s="72" t="str">
        <f>日付例&amp;"　年月日を入力してください。"</f>
        <v>例)2023/4/1、R5/4/1　年月日を入力してください。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0"/>
    </row>
    <row r="17" spans="1:26" ht="20.100000000000001" customHeight="1">
      <c r="A17" s="45"/>
      <c r="B17" s="45"/>
      <c r="C17" s="74"/>
      <c r="D17" s="75"/>
      <c r="E17" s="76"/>
      <c r="F17" s="76"/>
      <c r="G17" s="76"/>
      <c r="H17" s="76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7"/>
    </row>
    <row r="18" spans="1:26" ht="20.100000000000001" customHeight="1">
      <c r="A18" s="45"/>
      <c r="B18" s="45"/>
    </row>
    <row r="19" spans="1:26" ht="20.100000000000001" hidden="1" customHeight="1">
      <c r="A19" s="45"/>
      <c r="B19" s="45"/>
    </row>
    <row r="20" spans="1:26" ht="20.100000000000001" hidden="1" customHeight="1">
      <c r="A20" s="45"/>
      <c r="B20" s="45"/>
    </row>
    <row r="21" spans="1:26" ht="20.100000000000001" hidden="1" customHeight="1">
      <c r="A21" s="45"/>
      <c r="B21" s="45"/>
    </row>
    <row r="22" spans="1:26" ht="20.100000000000001" hidden="1" customHeight="1">
      <c r="A22" s="45"/>
      <c r="B22" s="45"/>
    </row>
    <row r="23" spans="1:26" ht="20.100000000000001" hidden="1" customHeight="1">
      <c r="A23" s="45"/>
      <c r="B23" s="45"/>
    </row>
    <row r="24" spans="1:26" ht="20.100000000000001" hidden="1" customHeight="1">
      <c r="A24" s="45"/>
      <c r="B24" s="45"/>
    </row>
    <row r="25" spans="1:26" ht="20.100000000000001" hidden="1" customHeight="1">
      <c r="A25" s="45"/>
      <c r="B25" s="45"/>
    </row>
    <row r="26" spans="1:26" ht="20.100000000000001" hidden="1" customHeight="1">
      <c r="A26" s="45"/>
      <c r="B26" s="45"/>
    </row>
    <row r="27" spans="1:26" ht="20.100000000000001" hidden="1" customHeight="1">
      <c r="A27" s="45"/>
      <c r="B27" s="45"/>
    </row>
    <row r="28" spans="1:26" ht="20.100000000000001" customHeight="1">
      <c r="A28" s="45"/>
      <c r="B28" s="45"/>
    </row>
    <row r="29" spans="1:26" ht="20.100000000000001" customHeight="1">
      <c r="A29" s="45"/>
      <c r="B29" s="45"/>
      <c r="C29" s="78" t="s">
        <v>111</v>
      </c>
      <c r="D29" s="79"/>
      <c r="E29" s="79"/>
      <c r="F29" s="79"/>
      <c r="G29" s="79"/>
      <c r="H29" s="80"/>
      <c r="I29" s="81"/>
    </row>
    <row r="30" spans="1:26" ht="9.9499999999999993" customHeight="1">
      <c r="A30" s="45"/>
      <c r="B30" s="45"/>
      <c r="C30" s="61"/>
      <c r="D30" s="62"/>
      <c r="E30" s="63"/>
      <c r="F30" s="63"/>
      <c r="G30" s="63"/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5"/>
    </row>
    <row r="31" spans="1:26" ht="20.100000000000001" customHeight="1">
      <c r="A31" s="45"/>
      <c r="B31" s="45"/>
      <c r="C31" s="61"/>
      <c r="D31" s="82" t="s">
        <v>58</v>
      </c>
      <c r="E31" s="83"/>
      <c r="F31" s="83"/>
      <c r="G31" s="83"/>
      <c r="H31" s="83"/>
      <c r="I31" s="84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5"/>
      <c r="Z31" s="70"/>
    </row>
    <row r="32" spans="1:26" ht="9.9499999999999993" customHeight="1">
      <c r="A32" s="45"/>
      <c r="B32" s="45"/>
      <c r="C32" s="61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70"/>
    </row>
    <row r="33" spans="1:26" ht="20.100000000000001" customHeight="1">
      <c r="A33" s="45"/>
      <c r="B33" s="45"/>
      <c r="C33" s="66"/>
      <c r="D33" s="67">
        <v>1</v>
      </c>
      <c r="E33" s="46" t="s">
        <v>0</v>
      </c>
      <c r="I33" s="16"/>
      <c r="J33" s="15"/>
      <c r="K33" s="15"/>
      <c r="L33" s="15"/>
      <c r="M33" s="15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</row>
    <row r="34" spans="1:26" ht="20.100000000000001" customHeight="1">
      <c r="A34" s="45"/>
      <c r="B34" s="45"/>
      <c r="C34" s="66"/>
      <c r="D34" s="67"/>
      <c r="E34" s="69"/>
      <c r="F34" s="69"/>
      <c r="G34" s="69"/>
      <c r="H34" s="69"/>
      <c r="I34" s="71"/>
      <c r="J34" s="72" t="s">
        <v>141</v>
      </c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0"/>
    </row>
    <row r="35" spans="1:26" ht="20.100000000000001" customHeight="1">
      <c r="A35" s="45">
        <f>IF(IF(I35="", FALSE, OR(ISERROR(FIND("@"&amp;LEFT(I35,3)&amp;"@", 都道府県3))=FALSE, ISERROR(FIND("@"&amp;LEFT(I35,4)&amp;"@",都道府県4))=FALSE)=FALSE), 1001, 0)</f>
        <v>0</v>
      </c>
      <c r="B35" s="45"/>
      <c r="C35" s="66"/>
      <c r="D35" s="67">
        <v>2</v>
      </c>
      <c r="E35" s="46" t="s">
        <v>1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70"/>
    </row>
    <row r="36" spans="1:26" ht="20.100000000000001" customHeight="1">
      <c r="A36" s="45"/>
      <c r="B36" s="45"/>
      <c r="C36" s="66"/>
      <c r="D36" s="67"/>
      <c r="E36" s="69"/>
      <c r="F36" s="69"/>
      <c r="G36" s="69"/>
      <c r="H36" s="69"/>
      <c r="I36" s="71"/>
      <c r="J36" s="72" t="s">
        <v>53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0"/>
    </row>
    <row r="37" spans="1:26" ht="20.100000000000001" customHeight="1">
      <c r="A37" s="45"/>
      <c r="B37" s="45"/>
      <c r="C37" s="66"/>
      <c r="D37" s="67">
        <v>3</v>
      </c>
      <c r="E37" s="46" t="s">
        <v>2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70"/>
    </row>
    <row r="38" spans="1:26" ht="20.100000000000001" customHeight="1">
      <c r="A38" s="45"/>
      <c r="B38" s="45"/>
      <c r="C38" s="87"/>
      <c r="D38" s="69"/>
      <c r="E38" s="69"/>
      <c r="F38" s="69"/>
      <c r="G38" s="69"/>
      <c r="H38" s="69"/>
      <c r="I38" s="71"/>
      <c r="J38" s="72" t="s">
        <v>129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0"/>
    </row>
    <row r="39" spans="1:26" ht="20.100000000000001" customHeight="1">
      <c r="A39" s="45"/>
      <c r="B39" s="45"/>
      <c r="C39" s="66"/>
      <c r="D39" s="67">
        <v>4</v>
      </c>
      <c r="E39" s="46" t="s">
        <v>3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70"/>
    </row>
    <row r="40" spans="1:26" ht="20.100000000000001" customHeight="1">
      <c r="A40" s="45"/>
      <c r="B40" s="45"/>
      <c r="C40" s="87"/>
      <c r="D40" s="69"/>
      <c r="E40" s="69"/>
      <c r="F40" s="69"/>
      <c r="G40" s="69"/>
      <c r="H40" s="69"/>
      <c r="I40" s="71"/>
      <c r="J40" s="72" t="s">
        <v>130</v>
      </c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88"/>
    </row>
    <row r="41" spans="1:26" ht="20.100000000000001" customHeight="1">
      <c r="A41" s="45"/>
      <c r="B41" s="45"/>
      <c r="C41" s="66"/>
      <c r="D41" s="67">
        <v>5</v>
      </c>
      <c r="E41" s="46" t="s">
        <v>13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70"/>
    </row>
    <row r="42" spans="1:26" ht="20.100000000000001" customHeight="1">
      <c r="A42" s="45"/>
      <c r="B42" s="45"/>
      <c r="C42" s="87"/>
      <c r="D42" s="69"/>
      <c r="E42" s="69"/>
      <c r="F42" s="69"/>
      <c r="G42" s="69"/>
      <c r="H42" s="69"/>
      <c r="I42" s="71"/>
      <c r="J42" s="72" t="s">
        <v>12</v>
      </c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88"/>
    </row>
    <row r="43" spans="1:26" ht="20.100000000000001" customHeight="1">
      <c r="A43" s="45"/>
      <c r="B43" s="45"/>
      <c r="C43" s="66"/>
      <c r="D43" s="67">
        <v>6</v>
      </c>
      <c r="E43" s="46" t="s">
        <v>4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70"/>
    </row>
    <row r="44" spans="1:26" ht="20.100000000000001" customHeight="1">
      <c r="A44" s="45"/>
      <c r="B44" s="45"/>
      <c r="C44" s="87"/>
      <c r="D44" s="69"/>
      <c r="E44" s="69"/>
      <c r="F44" s="69"/>
      <c r="G44" s="69"/>
      <c r="H44" s="69"/>
      <c r="I44" s="71"/>
      <c r="J44" s="72" t="s">
        <v>10</v>
      </c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88"/>
    </row>
    <row r="45" spans="1:26" ht="20.100000000000001" customHeight="1">
      <c r="A45" s="45"/>
      <c r="B45" s="45"/>
      <c r="C45" s="66"/>
      <c r="D45" s="67">
        <v>7</v>
      </c>
      <c r="E45" s="46" t="s">
        <v>5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70"/>
    </row>
    <row r="46" spans="1:26" ht="20.100000000000001" customHeight="1">
      <c r="A46" s="45"/>
      <c r="B46" s="45"/>
      <c r="C46" s="87"/>
      <c r="D46" s="69"/>
      <c r="E46" s="69"/>
      <c r="F46" s="69"/>
      <c r="G46" s="69"/>
      <c r="H46" s="69"/>
      <c r="I46" s="71"/>
      <c r="J46" s="72" t="s">
        <v>11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0"/>
    </row>
    <row r="47" spans="1:26" ht="20.100000000000001" customHeight="1">
      <c r="A47" s="45">
        <f>IF(IF(I47="", FALSE, NOT(ISNUMBER(VALUE(SUBSTITUTE(I47,"-",""))))), 1001, 0)</f>
        <v>0</v>
      </c>
      <c r="B47" s="45"/>
      <c r="C47" s="66"/>
      <c r="D47" s="67">
        <v>8</v>
      </c>
      <c r="E47" s="46" t="s">
        <v>6</v>
      </c>
      <c r="I47" s="13"/>
      <c r="J47" s="13"/>
      <c r="K47" s="13"/>
      <c r="L47" s="13"/>
      <c r="M47" s="13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70"/>
    </row>
    <row r="48" spans="1:26" ht="20.100000000000001" customHeight="1">
      <c r="A48" s="45"/>
      <c r="B48" s="45"/>
      <c r="C48" s="87"/>
      <c r="D48" s="69"/>
      <c r="E48" s="69"/>
      <c r="F48" s="69"/>
      <c r="G48" s="69"/>
      <c r="H48" s="69"/>
      <c r="I48" s="71"/>
      <c r="J48" s="72" t="s">
        <v>131</v>
      </c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0"/>
    </row>
    <row r="49" spans="1:26" ht="20.100000000000001" customHeight="1">
      <c r="A49" s="45">
        <f>IF(IF(I49="", FALSE, NOT(ISNUMBER(VALUE(SUBSTITUTE(I49,"-",""))))), 1001, 0)</f>
        <v>0</v>
      </c>
      <c r="B49" s="45"/>
      <c r="C49" s="66"/>
      <c r="D49" s="67">
        <v>9</v>
      </c>
      <c r="E49" s="46" t="s">
        <v>7</v>
      </c>
      <c r="I49" s="13"/>
      <c r="J49" s="15"/>
      <c r="K49" s="15"/>
      <c r="L49" s="15"/>
      <c r="M49" s="15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</row>
    <row r="50" spans="1:26" ht="20.100000000000001" customHeight="1">
      <c r="A50" s="45"/>
      <c r="B50" s="45"/>
      <c r="C50" s="87"/>
      <c r="D50" s="69"/>
      <c r="E50" s="69"/>
      <c r="F50" s="69"/>
      <c r="G50" s="69"/>
      <c r="H50" s="69"/>
      <c r="I50" s="71"/>
      <c r="J50" s="72" t="s">
        <v>131</v>
      </c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0"/>
    </row>
    <row r="51" spans="1:26" ht="20.100000000000001" customHeight="1">
      <c r="A51" s="45"/>
      <c r="B51" s="45"/>
      <c r="C51" s="66"/>
      <c r="D51" s="67">
        <v>10</v>
      </c>
      <c r="E51" s="46" t="s">
        <v>9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70"/>
    </row>
    <row r="52" spans="1:26" ht="20.100000000000001" customHeight="1">
      <c r="A52" s="45"/>
      <c r="B52" s="45"/>
      <c r="C52" s="87"/>
      <c r="D52" s="69"/>
      <c r="E52" s="69"/>
      <c r="F52" s="69"/>
      <c r="G52" s="69"/>
      <c r="H52" s="69"/>
      <c r="I52" s="71"/>
      <c r="J52" s="89" t="s">
        <v>132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0"/>
    </row>
    <row r="53" spans="1:26" ht="20.100000000000001" customHeight="1">
      <c r="A53" s="45"/>
      <c r="B53" s="45"/>
      <c r="C53" s="90"/>
      <c r="D53" s="91"/>
      <c r="E53" s="92"/>
      <c r="F53" s="92"/>
      <c r="G53" s="92"/>
      <c r="H53" s="92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4"/>
    </row>
    <row r="54" spans="1:26" ht="20.100000000000001" customHeight="1">
      <c r="A54" s="45"/>
      <c r="B54" s="45"/>
      <c r="C54" s="69"/>
      <c r="D54" s="69"/>
      <c r="E54" s="69"/>
      <c r="F54" s="69"/>
      <c r="G54" s="69"/>
      <c r="H54" s="69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69"/>
    </row>
    <row r="55" spans="1:26" ht="20.100000000000001" hidden="1" customHeight="1">
      <c r="A55" s="45"/>
      <c r="B55" s="45"/>
      <c r="C55" s="69"/>
      <c r="D55" s="69"/>
      <c r="E55" s="69"/>
      <c r="F55" s="69"/>
      <c r="G55" s="69"/>
      <c r="H55" s="69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69"/>
    </row>
    <row r="56" spans="1:26" ht="20.100000000000001" hidden="1" customHeight="1">
      <c r="A56" s="45"/>
      <c r="B56" s="45"/>
      <c r="C56" s="69"/>
      <c r="D56" s="69"/>
      <c r="E56" s="69"/>
      <c r="F56" s="69"/>
      <c r="G56" s="69"/>
      <c r="H56" s="69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69"/>
    </row>
    <row r="57" spans="1:26" ht="20.100000000000001" hidden="1" customHeight="1">
      <c r="A57" s="45"/>
      <c r="B57" s="45"/>
      <c r="C57" s="69"/>
      <c r="D57" s="69"/>
      <c r="E57" s="69"/>
      <c r="F57" s="69"/>
      <c r="G57" s="69"/>
      <c r="H57" s="69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69"/>
    </row>
    <row r="58" spans="1:26" ht="20.100000000000001" hidden="1" customHeight="1">
      <c r="A58" s="45"/>
      <c r="B58" s="45"/>
      <c r="C58" s="69"/>
      <c r="D58" s="69"/>
      <c r="E58" s="69"/>
      <c r="F58" s="69"/>
      <c r="G58" s="69"/>
      <c r="H58" s="69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69"/>
    </row>
    <row r="59" spans="1:26" ht="20.100000000000001" hidden="1" customHeight="1">
      <c r="A59" s="45"/>
      <c r="B59" s="45"/>
      <c r="C59" s="69"/>
      <c r="D59" s="69"/>
      <c r="E59" s="69"/>
      <c r="F59" s="69"/>
      <c r="G59" s="69"/>
      <c r="H59" s="69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69"/>
    </row>
    <row r="60" spans="1:26" ht="20.100000000000001" hidden="1" customHeight="1">
      <c r="A60" s="45"/>
      <c r="B60" s="45"/>
      <c r="C60" s="69"/>
      <c r="D60" s="69"/>
      <c r="E60" s="69"/>
      <c r="F60" s="69"/>
      <c r="G60" s="69"/>
      <c r="H60" s="69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69"/>
    </row>
    <row r="61" spans="1:26" ht="20.100000000000001" hidden="1" customHeight="1">
      <c r="A61" s="45"/>
      <c r="B61" s="45"/>
      <c r="C61" s="69"/>
      <c r="D61" s="69"/>
      <c r="E61" s="69"/>
      <c r="F61" s="69"/>
      <c r="G61" s="69"/>
      <c r="H61" s="69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69"/>
    </row>
    <row r="62" spans="1:26" ht="20.100000000000001" hidden="1" customHeight="1">
      <c r="A62" s="45"/>
      <c r="B62" s="45"/>
      <c r="C62" s="69"/>
      <c r="D62" s="69"/>
      <c r="E62" s="69"/>
      <c r="F62" s="69"/>
      <c r="G62" s="69"/>
      <c r="H62" s="69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69"/>
    </row>
    <row r="63" spans="1:26" ht="20.100000000000001" hidden="1" customHeight="1">
      <c r="A63" s="45"/>
      <c r="B63" s="45"/>
      <c r="C63" s="69"/>
      <c r="D63" s="69"/>
      <c r="E63" s="69"/>
      <c r="F63" s="69"/>
      <c r="G63" s="69"/>
      <c r="H63" s="69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69"/>
    </row>
    <row r="64" spans="1:26" ht="20.100000000000001" customHeight="1">
      <c r="A64" s="45"/>
      <c r="B64" s="45"/>
      <c r="C64" s="69"/>
      <c r="D64" s="69"/>
      <c r="E64" s="69"/>
      <c r="F64" s="69"/>
      <c r="G64" s="69"/>
      <c r="H64" s="69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69"/>
    </row>
    <row r="65" spans="1:26" ht="20.100000000000001" customHeight="1">
      <c r="A65" s="45"/>
      <c r="B65" s="45"/>
      <c r="C65" s="58" t="s">
        <v>112</v>
      </c>
      <c r="D65" s="59"/>
      <c r="E65" s="59"/>
      <c r="F65" s="59"/>
      <c r="G65" s="59"/>
      <c r="H65" s="60"/>
    </row>
    <row r="66" spans="1:26" ht="9.9499999999999993" customHeight="1">
      <c r="A66" s="45"/>
      <c r="B66" s="45"/>
      <c r="C66" s="61"/>
      <c r="D66" s="62"/>
      <c r="E66" s="96"/>
      <c r="F66" s="96"/>
      <c r="G66" s="96"/>
      <c r="H66" s="96"/>
      <c r="I66" s="97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5"/>
    </row>
    <row r="67" spans="1:26" ht="20.100000000000001" customHeight="1">
      <c r="A67" s="45"/>
      <c r="B67" s="45"/>
      <c r="C67" s="61"/>
      <c r="D67" s="82" t="s">
        <v>58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5"/>
      <c r="Z67" s="70"/>
    </row>
    <row r="68" spans="1:26" ht="9.9499999999999993" customHeight="1">
      <c r="A68" s="45"/>
      <c r="B68" s="45"/>
      <c r="C68" s="61"/>
      <c r="D68" s="98"/>
      <c r="E68" s="62"/>
      <c r="F68" s="62"/>
      <c r="G68" s="62"/>
      <c r="H68" s="62"/>
      <c r="I68" s="9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70"/>
    </row>
    <row r="69" spans="1:26" ht="20.100000000000001" customHeight="1">
      <c r="A69" s="45"/>
      <c r="B69" s="45"/>
      <c r="C69" s="66"/>
      <c r="D69" s="67">
        <v>1</v>
      </c>
      <c r="E69" s="46" t="s">
        <v>0</v>
      </c>
      <c r="I69" s="16"/>
      <c r="J69" s="15"/>
      <c r="K69" s="15"/>
      <c r="L69" s="15"/>
      <c r="M69" s="15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70"/>
    </row>
    <row r="70" spans="1:26" ht="20.100000000000001" customHeight="1">
      <c r="A70" s="45"/>
      <c r="B70" s="45"/>
      <c r="C70" s="66"/>
      <c r="D70" s="67"/>
      <c r="E70" s="69"/>
      <c r="F70" s="69"/>
      <c r="G70" s="69"/>
      <c r="H70" s="69"/>
      <c r="I70" s="100"/>
      <c r="J70" s="72" t="s">
        <v>141</v>
      </c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0"/>
    </row>
    <row r="71" spans="1:26" ht="20.100000000000001" customHeight="1">
      <c r="A71" s="45">
        <f>IF(IF(I71="", FALSE, OR(ISERROR(FIND("@"&amp;LEFT(I71,3)&amp;"@", 都道府県3))=FALSE, ISERROR(FIND("@"&amp;LEFT(I71,4)&amp;"@",都道府県4))=FALSE)=FALSE), 1001, 0)</f>
        <v>0</v>
      </c>
      <c r="B71" s="45"/>
      <c r="C71" s="66"/>
      <c r="D71" s="67">
        <v>2</v>
      </c>
      <c r="E71" s="46" t="s">
        <v>1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70"/>
    </row>
    <row r="72" spans="1:26" ht="20.100000000000001" customHeight="1">
      <c r="A72" s="45"/>
      <c r="B72" s="45"/>
      <c r="C72" s="66"/>
      <c r="D72" s="67"/>
      <c r="E72" s="69"/>
      <c r="F72" s="69"/>
      <c r="G72" s="69"/>
      <c r="H72" s="69"/>
      <c r="I72" s="100"/>
      <c r="J72" s="72" t="s">
        <v>53</v>
      </c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0"/>
    </row>
    <row r="73" spans="1:26" ht="20.100000000000001" customHeight="1">
      <c r="A73" s="45"/>
      <c r="B73" s="45"/>
      <c r="C73" s="66"/>
      <c r="D73" s="67">
        <v>3</v>
      </c>
      <c r="E73" s="46" t="s">
        <v>2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70"/>
    </row>
    <row r="74" spans="1:26" ht="30" customHeight="1">
      <c r="A74" s="45"/>
      <c r="B74" s="45"/>
      <c r="C74" s="87"/>
      <c r="D74" s="69"/>
      <c r="E74" s="69"/>
      <c r="F74" s="69"/>
      <c r="G74" s="69"/>
      <c r="H74" s="69"/>
      <c r="I74" s="100"/>
      <c r="J74" s="101" t="s">
        <v>134</v>
      </c>
      <c r="K74" s="101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70"/>
    </row>
    <row r="75" spans="1:26" ht="20.100000000000001" customHeight="1">
      <c r="A75" s="45"/>
      <c r="B75" s="45"/>
      <c r="C75" s="66"/>
      <c r="D75" s="67">
        <v>4</v>
      </c>
      <c r="E75" s="46" t="s">
        <v>3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70"/>
    </row>
    <row r="76" spans="1:26" ht="30" customHeight="1">
      <c r="A76" s="45"/>
      <c r="B76" s="45"/>
      <c r="C76" s="87"/>
      <c r="D76" s="69"/>
      <c r="E76" s="69"/>
      <c r="F76" s="69"/>
      <c r="G76" s="69"/>
      <c r="H76" s="69"/>
      <c r="I76" s="103"/>
      <c r="J76" s="101" t="s">
        <v>135</v>
      </c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70"/>
    </row>
    <row r="77" spans="1:26" ht="20.100000000000001" customHeight="1">
      <c r="A77" s="45"/>
      <c r="B77" s="45"/>
      <c r="C77" s="66"/>
      <c r="D77" s="67">
        <v>5</v>
      </c>
      <c r="E77" s="46" t="s">
        <v>14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70"/>
    </row>
    <row r="78" spans="1:26" ht="20.100000000000001" customHeight="1">
      <c r="A78" s="45"/>
      <c r="B78" s="45"/>
      <c r="C78" s="87"/>
      <c r="D78" s="69"/>
      <c r="E78" s="69"/>
      <c r="F78" s="69"/>
      <c r="G78" s="69"/>
      <c r="H78" s="69"/>
      <c r="I78" s="100"/>
      <c r="J78" s="72" t="s">
        <v>133</v>
      </c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0"/>
    </row>
    <row r="79" spans="1:26" ht="20.100000000000001" customHeight="1">
      <c r="A79" s="45"/>
      <c r="B79" s="45"/>
      <c r="C79" s="66"/>
      <c r="D79" s="67">
        <v>6</v>
      </c>
      <c r="E79" s="46" t="s">
        <v>15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70"/>
    </row>
    <row r="80" spans="1:26" ht="20.100000000000001" customHeight="1">
      <c r="A80" s="45"/>
      <c r="B80" s="45"/>
      <c r="C80" s="87"/>
      <c r="D80" s="69"/>
      <c r="E80" s="69"/>
      <c r="F80" s="69"/>
      <c r="G80" s="69"/>
      <c r="H80" s="69"/>
      <c r="I80" s="100"/>
      <c r="J80" s="72" t="s">
        <v>10</v>
      </c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0"/>
    </row>
    <row r="81" spans="1:27" ht="20.100000000000001" customHeight="1">
      <c r="A81" s="45"/>
      <c r="B81" s="45"/>
      <c r="C81" s="66"/>
      <c r="D81" s="67">
        <v>7</v>
      </c>
      <c r="E81" s="46" t="s">
        <v>16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70"/>
    </row>
    <row r="82" spans="1:27" ht="20.100000000000001" customHeight="1">
      <c r="A82" s="45"/>
      <c r="B82" s="45"/>
      <c r="C82" s="87"/>
      <c r="D82" s="69"/>
      <c r="E82" s="69"/>
      <c r="F82" s="69"/>
      <c r="G82" s="69"/>
      <c r="H82" s="69"/>
      <c r="I82" s="100"/>
      <c r="J82" s="72" t="s">
        <v>11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0"/>
    </row>
    <row r="83" spans="1:27" ht="20.100000000000001" customHeight="1">
      <c r="A83" s="45">
        <f>IF(IF(I83="", FALSE, NOT(ISNUMBER(VALUE(SUBSTITUTE(I83,"-",""))))), 1001, 0)</f>
        <v>0</v>
      </c>
      <c r="B83" s="45"/>
      <c r="C83" s="66"/>
      <c r="D83" s="67">
        <v>8</v>
      </c>
      <c r="E83" s="46" t="s">
        <v>6</v>
      </c>
      <c r="I83" s="13"/>
      <c r="J83" s="13"/>
      <c r="K83" s="13"/>
      <c r="L83" s="13"/>
      <c r="M83" s="13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70"/>
    </row>
    <row r="84" spans="1:27" ht="20.100000000000001" customHeight="1">
      <c r="A84" s="45"/>
      <c r="B84" s="45"/>
      <c r="C84" s="87"/>
      <c r="D84" s="69"/>
      <c r="E84" s="69"/>
      <c r="F84" s="69"/>
      <c r="G84" s="69"/>
      <c r="H84" s="69"/>
      <c r="I84" s="71"/>
      <c r="J84" s="72" t="s">
        <v>131</v>
      </c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0"/>
    </row>
    <row r="85" spans="1:27" ht="20.100000000000001" customHeight="1">
      <c r="A85" s="45">
        <f>IF(IF(I85="", FALSE, NOT(ISNUMBER(VALUE(SUBSTITUTE(I85,"-",""))))), 1001, 0)</f>
        <v>0</v>
      </c>
      <c r="B85" s="45"/>
      <c r="C85" s="66"/>
      <c r="D85" s="67">
        <v>9</v>
      </c>
      <c r="E85" s="46" t="s">
        <v>7</v>
      </c>
      <c r="I85" s="13"/>
      <c r="J85" s="13"/>
      <c r="K85" s="13"/>
      <c r="L85" s="13"/>
      <c r="M85" s="13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70"/>
    </row>
    <row r="86" spans="1:27" s="108" customFormat="1" ht="20.100000000000001" customHeight="1">
      <c r="A86" s="104"/>
      <c r="B86" s="104"/>
      <c r="C86" s="105"/>
      <c r="D86" s="106"/>
      <c r="E86" s="106"/>
      <c r="F86" s="106"/>
      <c r="G86" s="106"/>
      <c r="H86" s="106"/>
      <c r="I86" s="71"/>
      <c r="J86" s="72" t="s">
        <v>131</v>
      </c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107"/>
    </row>
    <row r="87" spans="1:27" ht="20.100000000000001" customHeight="1">
      <c r="A87" s="45"/>
      <c r="B87" s="45"/>
      <c r="C87" s="66"/>
      <c r="D87" s="67">
        <v>10</v>
      </c>
      <c r="E87" s="46" t="s">
        <v>9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70"/>
    </row>
    <row r="88" spans="1:27" ht="20.100000000000001" customHeight="1">
      <c r="A88" s="45"/>
      <c r="B88" s="45"/>
      <c r="C88" s="87"/>
      <c r="D88" s="69"/>
      <c r="E88" s="69"/>
      <c r="F88" s="69"/>
      <c r="G88" s="69"/>
      <c r="H88" s="69"/>
      <c r="I88" s="71"/>
      <c r="J88" s="89" t="s">
        <v>132</v>
      </c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0"/>
    </row>
    <row r="89" spans="1:27" ht="20.100000000000001" customHeight="1">
      <c r="A89" s="45"/>
      <c r="B89" s="45"/>
      <c r="C89" s="90"/>
      <c r="D89" s="91"/>
      <c r="E89" s="91"/>
      <c r="F89" s="91"/>
      <c r="G89" s="91"/>
      <c r="H89" s="91"/>
      <c r="I89" s="109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4"/>
    </row>
    <row r="90" spans="1:27" ht="20.100000000000001" customHeight="1">
      <c r="A90" s="45"/>
      <c r="B90" s="45"/>
      <c r="C90" s="69"/>
      <c r="D90" s="69"/>
      <c r="E90" s="69"/>
      <c r="F90" s="69"/>
      <c r="G90" s="69"/>
      <c r="H90" s="69"/>
      <c r="I90" s="110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69"/>
    </row>
    <row r="91" spans="1:27" ht="15.75" customHeight="1">
      <c r="A91" s="45"/>
      <c r="B91" s="45"/>
      <c r="C91" s="69"/>
      <c r="D91" s="69"/>
      <c r="E91" s="69"/>
      <c r="F91" s="69"/>
      <c r="G91" s="69"/>
      <c r="H91" s="69"/>
      <c r="I91" s="95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7" ht="20.100000000000001" customHeight="1">
      <c r="A92" s="45"/>
      <c r="B92" s="45"/>
      <c r="C92" s="58" t="s">
        <v>138</v>
      </c>
      <c r="D92" s="59"/>
      <c r="E92" s="59"/>
      <c r="F92" s="59"/>
      <c r="G92" s="59"/>
      <c r="H92" s="59"/>
      <c r="I92" s="60"/>
      <c r="J92" s="111"/>
      <c r="K92" s="75"/>
    </row>
    <row r="93" spans="1:27" ht="9.9499999999999993" customHeight="1">
      <c r="A93" s="45"/>
      <c r="B93" s="45"/>
      <c r="C93" s="61"/>
      <c r="D93" s="62"/>
      <c r="E93" s="62"/>
      <c r="F93" s="62"/>
      <c r="G93" s="62"/>
      <c r="H93" s="62"/>
      <c r="I93" s="96"/>
      <c r="J93" s="112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5"/>
    </row>
    <row r="94" spans="1:27" ht="30" customHeight="1">
      <c r="A94" s="45"/>
      <c r="B94" s="113"/>
      <c r="C94" s="69"/>
      <c r="D94" s="114" t="s">
        <v>139</v>
      </c>
      <c r="E94" s="115"/>
      <c r="F94" s="115"/>
      <c r="G94" s="115"/>
      <c r="H94" s="115"/>
      <c r="I94" s="116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69"/>
      <c r="AA94" s="87"/>
    </row>
    <row r="95" spans="1:27" ht="9.9499999999999993" customHeight="1">
      <c r="A95" s="45"/>
      <c r="B95" s="45"/>
      <c r="C95" s="87"/>
      <c r="D95" s="98"/>
      <c r="E95" s="69"/>
      <c r="F95" s="69"/>
      <c r="G95" s="69"/>
      <c r="H95" s="69"/>
      <c r="I95" s="99"/>
      <c r="J95" s="95"/>
      <c r="K95" s="95"/>
      <c r="L95" s="95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87"/>
    </row>
    <row r="96" spans="1:27" ht="20.100000000000001" customHeight="1">
      <c r="A96" s="45">
        <f>IF(AND($I96&lt;&gt;"無", $I96&lt;&gt;"有"), 1001, 0)</f>
        <v>0</v>
      </c>
      <c r="B96" s="45"/>
      <c r="C96" s="66"/>
      <c r="D96" s="67">
        <v>1</v>
      </c>
      <c r="E96" s="69" t="s">
        <v>124</v>
      </c>
      <c r="F96" s="69"/>
      <c r="G96" s="69"/>
      <c r="H96" s="69"/>
      <c r="I96" s="13" t="s">
        <v>18</v>
      </c>
      <c r="J96" s="17"/>
      <c r="K96" s="17"/>
      <c r="L96" s="17"/>
      <c r="M96" s="17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117"/>
    </row>
    <row r="97" spans="1:27" ht="20.100000000000001" customHeight="1">
      <c r="A97" s="45"/>
      <c r="B97" s="45"/>
      <c r="C97" s="87"/>
      <c r="D97" s="69"/>
      <c r="E97" s="69"/>
      <c r="F97" s="69"/>
      <c r="G97" s="69"/>
      <c r="H97" s="69"/>
      <c r="I97" s="71"/>
      <c r="J97" s="72" t="s">
        <v>19</v>
      </c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117"/>
    </row>
    <row r="98" spans="1:27" ht="20.100000000000001" customHeight="1">
      <c r="A98" s="45">
        <f>IF(OR(AND($I96="有", OR(NOT(ISNUMBER(VALUE(P98))), TRIM(P98)="", LEN(P98)&gt;6)),AND($I96="有",ISBLANK($I98))), 1001, 0)</f>
        <v>0</v>
      </c>
      <c r="B98" s="45"/>
      <c r="C98" s="66"/>
      <c r="D98" s="67">
        <f>D96+1</f>
        <v>2</v>
      </c>
      <c r="E98" s="46" t="s">
        <v>146</v>
      </c>
      <c r="I98" s="13"/>
      <c r="J98" s="17"/>
      <c r="K98" s="17"/>
      <c r="L98" s="17"/>
      <c r="M98" s="17"/>
      <c r="N98" s="99" t="s">
        <v>60</v>
      </c>
      <c r="O98" s="118" t="s">
        <v>61</v>
      </c>
      <c r="P98" s="13"/>
      <c r="Q98" s="13"/>
      <c r="R98" s="69" t="s">
        <v>62</v>
      </c>
      <c r="S98" s="69"/>
      <c r="T98" s="69"/>
      <c r="U98" s="69"/>
      <c r="V98" s="69"/>
      <c r="W98" s="69"/>
      <c r="X98" s="69"/>
      <c r="Z98" s="117"/>
    </row>
    <row r="99" spans="1:27" ht="30" customHeight="1">
      <c r="A99" s="45"/>
      <c r="B99" s="45"/>
      <c r="C99" s="87"/>
      <c r="D99" s="69"/>
      <c r="E99" s="69"/>
      <c r="F99" s="69"/>
      <c r="G99" s="69"/>
      <c r="H99" s="69"/>
      <c r="I99" s="100"/>
      <c r="J99" s="119" t="s">
        <v>136</v>
      </c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7"/>
    </row>
    <row r="100" spans="1:27" ht="20.100000000000001" customHeight="1">
      <c r="A100" s="45">
        <f>IF(AND($I96="有",ISBLANK($I100)), 1001, 0)</f>
        <v>0</v>
      </c>
      <c r="B100" s="45"/>
      <c r="C100" s="66"/>
      <c r="D100" s="67">
        <f>D98+1</f>
        <v>3</v>
      </c>
      <c r="E100" s="46" t="s">
        <v>125</v>
      </c>
      <c r="I100" s="11"/>
      <c r="J100" s="11"/>
      <c r="K100" s="11"/>
      <c r="L100" s="11"/>
      <c r="M100" s="11"/>
      <c r="N100" s="99"/>
      <c r="O100" s="99"/>
      <c r="P100" s="99"/>
      <c r="Q100" s="69"/>
      <c r="R100" s="69"/>
      <c r="S100" s="69"/>
      <c r="T100" s="69"/>
      <c r="U100" s="69"/>
      <c r="V100" s="69"/>
      <c r="W100" s="69"/>
      <c r="X100" s="69"/>
      <c r="Y100" s="69"/>
      <c r="Z100" s="70"/>
      <c r="AA100" s="69"/>
    </row>
    <row r="101" spans="1:27" ht="20.100000000000001" customHeight="1">
      <c r="A101" s="45"/>
      <c r="B101" s="45"/>
      <c r="C101" s="87"/>
      <c r="D101" s="69"/>
      <c r="E101" s="69"/>
      <c r="F101" s="69"/>
      <c r="G101" s="69"/>
      <c r="H101" s="69"/>
      <c r="I101" s="71"/>
      <c r="J101" s="72" t="str">
        <f>日付例&amp;"　建設業許可の有効期限年月日を入力してください。"</f>
        <v>例)2023/4/1、R5/4/1　建設業許可の有効期限年月日を入力してください。</v>
      </c>
      <c r="K101" s="72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120"/>
      <c r="AA101" s="73"/>
    </row>
    <row r="102" spans="1:27" ht="9.9499999999999993" customHeight="1">
      <c r="A102" s="45"/>
      <c r="B102" s="45"/>
      <c r="C102" s="87"/>
      <c r="D102" s="98"/>
      <c r="E102" s="69"/>
      <c r="F102" s="69"/>
      <c r="G102" s="69"/>
      <c r="H102" s="69"/>
      <c r="I102" s="99"/>
      <c r="J102" s="95"/>
      <c r="K102" s="95"/>
      <c r="L102" s="95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87"/>
    </row>
    <row r="103" spans="1:27" ht="30" customHeight="1">
      <c r="A103" s="45"/>
      <c r="B103" s="113"/>
      <c r="C103" s="69"/>
      <c r="D103" s="114" t="s">
        <v>140</v>
      </c>
      <c r="E103" s="115"/>
      <c r="F103" s="115"/>
      <c r="G103" s="115"/>
      <c r="H103" s="115"/>
      <c r="I103" s="116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69"/>
      <c r="AA103" s="87"/>
    </row>
    <row r="104" spans="1:27" ht="9.9499999999999993" customHeight="1">
      <c r="A104" s="45"/>
      <c r="B104" s="45"/>
      <c r="C104" s="87"/>
      <c r="D104" s="98"/>
      <c r="E104" s="69"/>
      <c r="F104" s="69"/>
      <c r="G104" s="69"/>
      <c r="H104" s="69"/>
      <c r="I104" s="121"/>
      <c r="J104" s="95"/>
      <c r="K104" s="95"/>
      <c r="L104" s="95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87"/>
    </row>
    <row r="105" spans="1:27" ht="20.100000000000001" customHeight="1">
      <c r="A105" s="45">
        <f>IF(AND($I105&lt;&gt;"無", $I105&lt;&gt;"有"), 1001, 0)</f>
        <v>0</v>
      </c>
      <c r="B105" s="45"/>
      <c r="C105" s="66"/>
      <c r="D105" s="67">
        <v>4</v>
      </c>
      <c r="E105" s="69" t="s">
        <v>17</v>
      </c>
      <c r="F105" s="69"/>
      <c r="G105" s="69"/>
      <c r="H105" s="69"/>
      <c r="I105" s="13" t="s">
        <v>18</v>
      </c>
      <c r="J105" s="17"/>
      <c r="K105" s="17"/>
      <c r="L105" s="17"/>
      <c r="M105" s="17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117"/>
    </row>
    <row r="106" spans="1:27" ht="20.100000000000001" customHeight="1">
      <c r="A106" s="45"/>
      <c r="B106" s="45"/>
      <c r="C106" s="87"/>
      <c r="D106" s="69"/>
      <c r="E106" s="69"/>
      <c r="F106" s="69"/>
      <c r="G106" s="69"/>
      <c r="H106" s="69"/>
      <c r="I106" s="71"/>
      <c r="J106" s="122" t="s">
        <v>19</v>
      </c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17"/>
    </row>
    <row r="107" spans="1:27" ht="20.100000000000001" customHeight="1">
      <c r="A107" s="45">
        <f>IF(AND($I105="有",ISBLANK($I107)), 1001, 0)</f>
        <v>0</v>
      </c>
      <c r="B107" s="45"/>
      <c r="C107" s="66"/>
      <c r="D107" s="67">
        <v>5</v>
      </c>
      <c r="E107" s="46" t="s">
        <v>145</v>
      </c>
      <c r="I107" s="11"/>
      <c r="J107" s="11"/>
      <c r="K107" s="11"/>
      <c r="L107" s="11"/>
      <c r="M107" s="11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117"/>
    </row>
    <row r="108" spans="1:27" ht="20.100000000000001" customHeight="1">
      <c r="A108" s="45"/>
      <c r="B108" s="45"/>
      <c r="C108" s="66"/>
      <c r="D108" s="67"/>
      <c r="E108" s="69"/>
      <c r="F108" s="69"/>
      <c r="G108" s="69"/>
      <c r="H108" s="69"/>
      <c r="I108" s="71"/>
      <c r="J108" s="122" t="str">
        <f>日付例&amp;"　年月日を入力してください。"</f>
        <v>例)2023/4/1、R5/4/1　年月日を入力してください。</v>
      </c>
      <c r="K108" s="122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117"/>
    </row>
    <row r="109" spans="1:27" ht="20.100000000000001" customHeight="1">
      <c r="A109" s="45"/>
      <c r="B109" s="45"/>
      <c r="C109" s="66"/>
      <c r="D109" s="67">
        <f>D107+1</f>
        <v>6</v>
      </c>
      <c r="E109" s="46" t="s">
        <v>126</v>
      </c>
      <c r="I109" s="71"/>
      <c r="J109" s="73"/>
      <c r="K109" s="73"/>
      <c r="L109" s="123"/>
      <c r="M109" s="124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117"/>
    </row>
    <row r="110" spans="1:27" s="127" customFormat="1" ht="30" customHeight="1">
      <c r="A110" s="125"/>
      <c r="B110" s="125"/>
      <c r="C110" s="126"/>
      <c r="E110" s="128" t="s">
        <v>137</v>
      </c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9"/>
    </row>
    <row r="111" spans="1:27" ht="20.100000000000001" customHeight="1">
      <c r="A111" s="45"/>
      <c r="B111" s="45"/>
      <c r="C111" s="61"/>
      <c r="E111" s="130" t="s">
        <v>21</v>
      </c>
      <c r="F111" s="131"/>
      <c r="G111" s="131"/>
      <c r="H111" s="131"/>
      <c r="I111" s="131"/>
      <c r="J111" s="132"/>
      <c r="K111" s="133" t="s">
        <v>22</v>
      </c>
      <c r="L111" s="134" t="s">
        <v>110</v>
      </c>
      <c r="M111" s="135"/>
      <c r="N111" s="136" t="s">
        <v>23</v>
      </c>
      <c r="O111" s="137"/>
      <c r="P111" s="137"/>
      <c r="Q111" s="134" t="s">
        <v>127</v>
      </c>
      <c r="R111" s="138"/>
      <c r="S111" s="138"/>
      <c r="T111" s="138"/>
      <c r="U111" s="138"/>
      <c r="V111" s="138"/>
      <c r="W111" s="138"/>
      <c r="X111" s="139"/>
      <c r="Y111" s="140"/>
      <c r="AA111" s="141"/>
    </row>
    <row r="112" spans="1:27" ht="20.100000000000001" customHeight="1">
      <c r="A112" s="45"/>
      <c r="B112" s="45"/>
      <c r="C112" s="66"/>
      <c r="D112" s="117"/>
      <c r="E112" s="142"/>
      <c r="F112" s="143"/>
      <c r="G112" s="143"/>
      <c r="H112" s="143"/>
      <c r="I112" s="143"/>
      <c r="J112" s="144"/>
      <c r="K112" s="145"/>
      <c r="L112" s="146"/>
      <c r="M112" s="147"/>
      <c r="N112" s="148" t="s">
        <v>24</v>
      </c>
      <c r="O112" s="148" t="s">
        <v>116</v>
      </c>
      <c r="P112" s="148" t="s">
        <v>8</v>
      </c>
      <c r="Q112" s="146"/>
      <c r="R112" s="149"/>
      <c r="S112" s="149"/>
      <c r="T112" s="149"/>
      <c r="U112" s="149"/>
      <c r="V112" s="149"/>
      <c r="W112" s="149"/>
      <c r="X112" s="150"/>
      <c r="Y112" s="151"/>
      <c r="Z112" s="69"/>
      <c r="AA112" s="87"/>
    </row>
    <row r="113" spans="1:27" ht="20.100000000000001" customHeight="1">
      <c r="A113" s="45"/>
      <c r="B113" s="45"/>
      <c r="C113" s="66"/>
      <c r="D113" s="117"/>
      <c r="E113" s="152" t="s">
        <v>25</v>
      </c>
      <c r="F113" s="153"/>
      <c r="G113" s="153"/>
      <c r="H113" s="153"/>
      <c r="I113" s="153"/>
      <c r="J113" s="154"/>
      <c r="K113" s="8"/>
      <c r="L113" s="29"/>
      <c r="M113" s="30"/>
      <c r="N113" s="2"/>
      <c r="O113" s="3"/>
      <c r="P113" s="3"/>
      <c r="Q113" s="25"/>
      <c r="R113" s="26"/>
      <c r="S113" s="26"/>
      <c r="T113" s="26"/>
      <c r="U113" s="26"/>
      <c r="V113" s="26"/>
      <c r="W113" s="26"/>
      <c r="X113" s="27"/>
      <c r="Y113" s="28"/>
      <c r="Z113" s="69"/>
      <c r="AA113" s="87"/>
    </row>
    <row r="114" spans="1:27" ht="20.100000000000001" customHeight="1">
      <c r="A114" s="45"/>
      <c r="B114" s="45"/>
      <c r="C114" s="66"/>
      <c r="D114" s="117"/>
      <c r="E114" s="155" t="s">
        <v>26</v>
      </c>
      <c r="F114" s="156"/>
      <c r="G114" s="156"/>
      <c r="H114" s="156"/>
      <c r="I114" s="156"/>
      <c r="J114" s="157"/>
      <c r="K114" s="9"/>
      <c r="L114" s="18"/>
      <c r="M114" s="19"/>
      <c r="N114" s="7"/>
      <c r="O114" s="6"/>
      <c r="P114" s="6"/>
      <c r="Q114" s="20"/>
      <c r="R114" s="21"/>
      <c r="S114" s="21"/>
      <c r="T114" s="21"/>
      <c r="U114" s="21"/>
      <c r="V114" s="21"/>
      <c r="W114" s="21"/>
      <c r="X114" s="22"/>
      <c r="Y114" s="23"/>
      <c r="Z114" s="69"/>
      <c r="AA114" s="87"/>
    </row>
    <row r="115" spans="1:27" ht="20.100000000000001" customHeight="1">
      <c r="A115" s="45"/>
      <c r="B115" s="45"/>
      <c r="C115" s="66"/>
      <c r="D115" s="117"/>
      <c r="E115" s="155" t="s">
        <v>27</v>
      </c>
      <c r="F115" s="156"/>
      <c r="G115" s="156"/>
      <c r="H115" s="156"/>
      <c r="I115" s="156"/>
      <c r="J115" s="157"/>
      <c r="K115" s="9"/>
      <c r="L115" s="18"/>
      <c r="M115" s="19"/>
      <c r="N115" s="7"/>
      <c r="O115" s="6"/>
      <c r="P115" s="6"/>
      <c r="Q115" s="20"/>
      <c r="R115" s="21"/>
      <c r="S115" s="21"/>
      <c r="T115" s="21"/>
      <c r="U115" s="21"/>
      <c r="V115" s="21"/>
      <c r="W115" s="21"/>
      <c r="X115" s="22"/>
      <c r="Y115" s="23"/>
      <c r="Z115" s="69"/>
      <c r="AA115" s="87"/>
    </row>
    <row r="116" spans="1:27" ht="20.100000000000001" customHeight="1">
      <c r="A116" s="45"/>
      <c r="B116" s="45"/>
      <c r="C116" s="66"/>
      <c r="D116" s="117"/>
      <c r="E116" s="155" t="s">
        <v>28</v>
      </c>
      <c r="F116" s="156"/>
      <c r="G116" s="156"/>
      <c r="H116" s="156"/>
      <c r="I116" s="156"/>
      <c r="J116" s="157"/>
      <c r="K116" s="9"/>
      <c r="L116" s="18"/>
      <c r="M116" s="19"/>
      <c r="N116" s="7"/>
      <c r="O116" s="6"/>
      <c r="P116" s="6"/>
      <c r="Q116" s="20"/>
      <c r="R116" s="21"/>
      <c r="S116" s="21"/>
      <c r="T116" s="21"/>
      <c r="U116" s="21"/>
      <c r="V116" s="21"/>
      <c r="W116" s="21"/>
      <c r="X116" s="22"/>
      <c r="Y116" s="23"/>
      <c r="Z116" s="69"/>
      <c r="AA116" s="87"/>
    </row>
    <row r="117" spans="1:27" ht="20.100000000000001" customHeight="1">
      <c r="A117" s="45"/>
      <c r="B117" s="45"/>
      <c r="C117" s="66"/>
      <c r="D117" s="117"/>
      <c r="E117" s="155" t="s">
        <v>29</v>
      </c>
      <c r="F117" s="156"/>
      <c r="G117" s="156"/>
      <c r="H117" s="156"/>
      <c r="I117" s="156"/>
      <c r="J117" s="157"/>
      <c r="K117" s="9"/>
      <c r="L117" s="18"/>
      <c r="M117" s="19"/>
      <c r="N117" s="7"/>
      <c r="O117" s="6"/>
      <c r="P117" s="6"/>
      <c r="Q117" s="20"/>
      <c r="R117" s="21"/>
      <c r="S117" s="21"/>
      <c r="T117" s="21"/>
      <c r="U117" s="21"/>
      <c r="V117" s="21"/>
      <c r="W117" s="21"/>
      <c r="X117" s="22"/>
      <c r="Y117" s="23"/>
      <c r="Z117" s="69"/>
      <c r="AA117" s="87"/>
    </row>
    <row r="118" spans="1:27" ht="20.100000000000001" customHeight="1">
      <c r="A118" s="45"/>
      <c r="B118" s="45"/>
      <c r="C118" s="66"/>
      <c r="D118" s="117"/>
      <c r="E118" s="155" t="s">
        <v>30</v>
      </c>
      <c r="F118" s="156"/>
      <c r="G118" s="156"/>
      <c r="H118" s="156"/>
      <c r="I118" s="156"/>
      <c r="J118" s="157"/>
      <c r="K118" s="9"/>
      <c r="L118" s="18"/>
      <c r="M118" s="19"/>
      <c r="N118" s="7"/>
      <c r="O118" s="6"/>
      <c r="P118" s="6"/>
      <c r="Q118" s="20"/>
      <c r="R118" s="21"/>
      <c r="S118" s="21"/>
      <c r="T118" s="21"/>
      <c r="U118" s="21"/>
      <c r="V118" s="21"/>
      <c r="W118" s="21"/>
      <c r="X118" s="22"/>
      <c r="Y118" s="23"/>
      <c r="Z118" s="69"/>
      <c r="AA118" s="87"/>
    </row>
    <row r="119" spans="1:27" ht="20.100000000000001" customHeight="1">
      <c r="A119" s="45"/>
      <c r="B119" s="45"/>
      <c r="C119" s="66"/>
      <c r="D119" s="117"/>
      <c r="E119" s="155" t="s">
        <v>31</v>
      </c>
      <c r="F119" s="156"/>
      <c r="G119" s="156"/>
      <c r="H119" s="156"/>
      <c r="I119" s="156"/>
      <c r="J119" s="157"/>
      <c r="K119" s="9"/>
      <c r="L119" s="18"/>
      <c r="M119" s="19"/>
      <c r="N119" s="7"/>
      <c r="O119" s="6"/>
      <c r="P119" s="6"/>
      <c r="Q119" s="20"/>
      <c r="R119" s="21"/>
      <c r="S119" s="21"/>
      <c r="T119" s="21"/>
      <c r="U119" s="21"/>
      <c r="V119" s="21"/>
      <c r="W119" s="21"/>
      <c r="X119" s="22"/>
      <c r="Y119" s="23"/>
      <c r="Z119" s="69"/>
      <c r="AA119" s="87"/>
    </row>
    <row r="120" spans="1:27" ht="20.100000000000001" customHeight="1">
      <c r="A120" s="45"/>
      <c r="B120" s="45"/>
      <c r="C120" s="66"/>
      <c r="D120" s="117"/>
      <c r="E120" s="155" t="s">
        <v>32</v>
      </c>
      <c r="F120" s="156"/>
      <c r="G120" s="156"/>
      <c r="H120" s="156"/>
      <c r="I120" s="156"/>
      <c r="J120" s="157"/>
      <c r="K120" s="9"/>
      <c r="L120" s="18"/>
      <c r="M120" s="19"/>
      <c r="N120" s="7"/>
      <c r="O120" s="6"/>
      <c r="P120" s="6"/>
      <c r="Q120" s="20"/>
      <c r="R120" s="21"/>
      <c r="S120" s="21"/>
      <c r="T120" s="21"/>
      <c r="U120" s="21"/>
      <c r="V120" s="21"/>
      <c r="W120" s="21"/>
      <c r="X120" s="22"/>
      <c r="Y120" s="23"/>
      <c r="Z120" s="69"/>
      <c r="AA120" s="87"/>
    </row>
    <row r="121" spans="1:27" ht="20.100000000000001" customHeight="1">
      <c r="A121" s="45"/>
      <c r="B121" s="45"/>
      <c r="C121" s="66"/>
      <c r="D121" s="117"/>
      <c r="E121" s="155" t="s">
        <v>33</v>
      </c>
      <c r="F121" s="156"/>
      <c r="G121" s="156"/>
      <c r="H121" s="156"/>
      <c r="I121" s="156"/>
      <c r="J121" s="157"/>
      <c r="K121" s="9"/>
      <c r="L121" s="18"/>
      <c r="M121" s="19"/>
      <c r="N121" s="7"/>
      <c r="O121" s="6"/>
      <c r="P121" s="6"/>
      <c r="Q121" s="20"/>
      <c r="R121" s="21"/>
      <c r="S121" s="21"/>
      <c r="T121" s="21"/>
      <c r="U121" s="21"/>
      <c r="V121" s="21"/>
      <c r="W121" s="21"/>
      <c r="X121" s="22"/>
      <c r="Y121" s="23"/>
      <c r="Z121" s="69"/>
      <c r="AA121" s="87"/>
    </row>
    <row r="122" spans="1:27" ht="20.100000000000001" customHeight="1">
      <c r="A122" s="45"/>
      <c r="B122" s="45"/>
      <c r="C122" s="66"/>
      <c r="D122" s="117"/>
      <c r="E122" s="155" t="s">
        <v>34</v>
      </c>
      <c r="F122" s="156"/>
      <c r="G122" s="156"/>
      <c r="H122" s="156"/>
      <c r="I122" s="156"/>
      <c r="J122" s="157"/>
      <c r="K122" s="9"/>
      <c r="L122" s="18"/>
      <c r="M122" s="19"/>
      <c r="N122" s="7"/>
      <c r="O122" s="6"/>
      <c r="P122" s="6"/>
      <c r="Q122" s="20"/>
      <c r="R122" s="21"/>
      <c r="S122" s="21"/>
      <c r="T122" s="21"/>
      <c r="U122" s="21"/>
      <c r="V122" s="21"/>
      <c r="W122" s="21"/>
      <c r="X122" s="22"/>
      <c r="Y122" s="23"/>
      <c r="Z122" s="69"/>
      <c r="AA122" s="87"/>
    </row>
    <row r="123" spans="1:27" ht="20.100000000000001" customHeight="1">
      <c r="A123" s="45"/>
      <c r="B123" s="45"/>
      <c r="C123" s="66"/>
      <c r="D123" s="117"/>
      <c r="E123" s="155" t="s">
        <v>35</v>
      </c>
      <c r="F123" s="156"/>
      <c r="G123" s="156"/>
      <c r="H123" s="156"/>
      <c r="I123" s="156"/>
      <c r="J123" s="157"/>
      <c r="K123" s="9"/>
      <c r="L123" s="18"/>
      <c r="M123" s="19"/>
      <c r="N123" s="7"/>
      <c r="O123" s="6"/>
      <c r="P123" s="6"/>
      <c r="Q123" s="20"/>
      <c r="R123" s="21"/>
      <c r="S123" s="21"/>
      <c r="T123" s="21"/>
      <c r="U123" s="21"/>
      <c r="V123" s="21"/>
      <c r="W123" s="21"/>
      <c r="X123" s="22"/>
      <c r="Y123" s="23"/>
      <c r="Z123" s="69"/>
      <c r="AA123" s="87"/>
    </row>
    <row r="124" spans="1:27" ht="20.100000000000001" customHeight="1">
      <c r="A124" s="45"/>
      <c r="B124" s="45"/>
      <c r="C124" s="66"/>
      <c r="D124" s="117"/>
      <c r="E124" s="155" t="s">
        <v>36</v>
      </c>
      <c r="F124" s="156"/>
      <c r="G124" s="156"/>
      <c r="H124" s="156"/>
      <c r="I124" s="156"/>
      <c r="J124" s="157"/>
      <c r="K124" s="9"/>
      <c r="L124" s="18"/>
      <c r="M124" s="19"/>
      <c r="N124" s="7"/>
      <c r="O124" s="6"/>
      <c r="P124" s="6"/>
      <c r="Q124" s="20"/>
      <c r="R124" s="21"/>
      <c r="S124" s="21"/>
      <c r="T124" s="21"/>
      <c r="U124" s="21"/>
      <c r="V124" s="21"/>
      <c r="W124" s="21"/>
      <c r="X124" s="22"/>
      <c r="Y124" s="23"/>
      <c r="Z124" s="69"/>
      <c r="AA124" s="87"/>
    </row>
    <row r="125" spans="1:27" ht="20.100000000000001" customHeight="1">
      <c r="A125" s="45"/>
      <c r="B125" s="45"/>
      <c r="C125" s="66"/>
      <c r="D125" s="117"/>
      <c r="E125" s="155" t="s">
        <v>115</v>
      </c>
      <c r="F125" s="156"/>
      <c r="G125" s="156"/>
      <c r="H125" s="156"/>
      <c r="I125" s="156"/>
      <c r="J125" s="157"/>
      <c r="K125" s="9"/>
      <c r="L125" s="18"/>
      <c r="M125" s="19"/>
      <c r="N125" s="7"/>
      <c r="O125" s="6"/>
      <c r="P125" s="6"/>
      <c r="Q125" s="20"/>
      <c r="R125" s="21"/>
      <c r="S125" s="21"/>
      <c r="T125" s="21"/>
      <c r="U125" s="21"/>
      <c r="V125" s="21"/>
      <c r="W125" s="21"/>
      <c r="X125" s="22"/>
      <c r="Y125" s="23"/>
      <c r="Z125" s="69"/>
      <c r="AA125" s="87"/>
    </row>
    <row r="126" spans="1:27" ht="20.100000000000001" customHeight="1">
      <c r="A126" s="45"/>
      <c r="B126" s="45"/>
      <c r="C126" s="66"/>
      <c r="D126" s="117"/>
      <c r="E126" s="155" t="s">
        <v>37</v>
      </c>
      <c r="F126" s="156"/>
      <c r="G126" s="156"/>
      <c r="H126" s="156"/>
      <c r="I126" s="156"/>
      <c r="J126" s="157"/>
      <c r="K126" s="9"/>
      <c r="L126" s="18"/>
      <c r="M126" s="19"/>
      <c r="N126" s="7"/>
      <c r="O126" s="6"/>
      <c r="P126" s="6"/>
      <c r="Q126" s="20"/>
      <c r="R126" s="21"/>
      <c r="S126" s="21"/>
      <c r="T126" s="21"/>
      <c r="U126" s="21"/>
      <c r="V126" s="21"/>
      <c r="W126" s="21"/>
      <c r="X126" s="22"/>
      <c r="Y126" s="23"/>
      <c r="Z126" s="69"/>
      <c r="AA126" s="87"/>
    </row>
    <row r="127" spans="1:27" ht="20.100000000000001" customHeight="1">
      <c r="A127" s="45"/>
      <c r="B127" s="45"/>
      <c r="C127" s="66"/>
      <c r="D127" s="117"/>
      <c r="E127" s="155" t="s">
        <v>38</v>
      </c>
      <c r="F127" s="156"/>
      <c r="G127" s="156"/>
      <c r="H127" s="156"/>
      <c r="I127" s="156"/>
      <c r="J127" s="157"/>
      <c r="K127" s="9"/>
      <c r="L127" s="18"/>
      <c r="M127" s="19"/>
      <c r="N127" s="7"/>
      <c r="O127" s="6"/>
      <c r="P127" s="6"/>
      <c r="Q127" s="20"/>
      <c r="R127" s="21"/>
      <c r="S127" s="21"/>
      <c r="T127" s="21"/>
      <c r="U127" s="21"/>
      <c r="V127" s="21"/>
      <c r="W127" s="21"/>
      <c r="X127" s="22"/>
      <c r="Y127" s="23"/>
      <c r="Z127" s="69"/>
      <c r="AA127" s="87"/>
    </row>
    <row r="128" spans="1:27" ht="20.100000000000001" customHeight="1">
      <c r="A128" s="45"/>
      <c r="B128" s="45"/>
      <c r="C128" s="66"/>
      <c r="D128" s="117"/>
      <c r="E128" s="155" t="s">
        <v>39</v>
      </c>
      <c r="F128" s="156"/>
      <c r="G128" s="156"/>
      <c r="H128" s="156"/>
      <c r="I128" s="156"/>
      <c r="J128" s="157"/>
      <c r="K128" s="9"/>
      <c r="L128" s="18"/>
      <c r="M128" s="19"/>
      <c r="N128" s="7"/>
      <c r="O128" s="6"/>
      <c r="P128" s="6"/>
      <c r="Q128" s="20"/>
      <c r="R128" s="21"/>
      <c r="S128" s="21"/>
      <c r="T128" s="21"/>
      <c r="U128" s="21"/>
      <c r="V128" s="21"/>
      <c r="W128" s="21"/>
      <c r="X128" s="22"/>
      <c r="Y128" s="23"/>
      <c r="Z128" s="69"/>
      <c r="AA128" s="87"/>
    </row>
    <row r="129" spans="1:27" ht="20.100000000000001" customHeight="1">
      <c r="A129" s="45"/>
      <c r="B129" s="45"/>
      <c r="C129" s="66"/>
      <c r="D129" s="117"/>
      <c r="E129" s="155" t="s">
        <v>40</v>
      </c>
      <c r="F129" s="156"/>
      <c r="G129" s="156"/>
      <c r="H129" s="156"/>
      <c r="I129" s="156"/>
      <c r="J129" s="157"/>
      <c r="K129" s="9"/>
      <c r="L129" s="18"/>
      <c r="M129" s="19"/>
      <c r="N129" s="7"/>
      <c r="O129" s="6"/>
      <c r="P129" s="6"/>
      <c r="Q129" s="20"/>
      <c r="R129" s="21"/>
      <c r="S129" s="21"/>
      <c r="T129" s="21"/>
      <c r="U129" s="21"/>
      <c r="V129" s="21"/>
      <c r="W129" s="21"/>
      <c r="X129" s="22"/>
      <c r="Y129" s="23"/>
      <c r="Z129" s="69"/>
      <c r="AA129" s="87"/>
    </row>
    <row r="130" spans="1:27" ht="20.100000000000001" customHeight="1">
      <c r="A130" s="45"/>
      <c r="B130" s="45"/>
      <c r="C130" s="66"/>
      <c r="D130" s="117"/>
      <c r="E130" s="155" t="s">
        <v>41</v>
      </c>
      <c r="F130" s="156"/>
      <c r="G130" s="156"/>
      <c r="H130" s="156"/>
      <c r="I130" s="156"/>
      <c r="J130" s="157"/>
      <c r="K130" s="9"/>
      <c r="L130" s="18"/>
      <c r="M130" s="19"/>
      <c r="N130" s="7"/>
      <c r="O130" s="6"/>
      <c r="P130" s="6"/>
      <c r="Q130" s="20"/>
      <c r="R130" s="21"/>
      <c r="S130" s="21"/>
      <c r="T130" s="21"/>
      <c r="U130" s="21"/>
      <c r="V130" s="21"/>
      <c r="W130" s="21"/>
      <c r="X130" s="22"/>
      <c r="Y130" s="23"/>
      <c r="Z130" s="69"/>
      <c r="AA130" s="87"/>
    </row>
    <row r="131" spans="1:27" ht="20.100000000000001" customHeight="1">
      <c r="A131" s="45"/>
      <c r="B131" s="45"/>
      <c r="C131" s="66"/>
      <c r="D131" s="117"/>
      <c r="E131" s="155" t="s">
        <v>42</v>
      </c>
      <c r="F131" s="156"/>
      <c r="G131" s="156"/>
      <c r="H131" s="156"/>
      <c r="I131" s="156"/>
      <c r="J131" s="157"/>
      <c r="K131" s="9"/>
      <c r="L131" s="18"/>
      <c r="M131" s="19"/>
      <c r="N131" s="7"/>
      <c r="O131" s="6"/>
      <c r="P131" s="6"/>
      <c r="Q131" s="20"/>
      <c r="R131" s="21"/>
      <c r="S131" s="21"/>
      <c r="T131" s="21"/>
      <c r="U131" s="21"/>
      <c r="V131" s="21"/>
      <c r="W131" s="21"/>
      <c r="X131" s="22"/>
      <c r="Y131" s="23"/>
      <c r="Z131" s="69"/>
      <c r="AA131" s="87"/>
    </row>
    <row r="132" spans="1:27" ht="20.100000000000001" customHeight="1">
      <c r="A132" s="45"/>
      <c r="B132" s="45"/>
      <c r="C132" s="61"/>
      <c r="D132" s="117"/>
      <c r="E132" s="155" t="s">
        <v>43</v>
      </c>
      <c r="F132" s="156"/>
      <c r="G132" s="156"/>
      <c r="H132" s="156"/>
      <c r="I132" s="156"/>
      <c r="J132" s="157"/>
      <c r="K132" s="9"/>
      <c r="L132" s="18"/>
      <c r="M132" s="19"/>
      <c r="N132" s="7"/>
      <c r="O132" s="6"/>
      <c r="P132" s="6"/>
      <c r="Q132" s="20"/>
      <c r="R132" s="21"/>
      <c r="S132" s="21"/>
      <c r="T132" s="21"/>
      <c r="U132" s="21"/>
      <c r="V132" s="21"/>
      <c r="W132" s="21"/>
      <c r="X132" s="22"/>
      <c r="Y132" s="23"/>
      <c r="AA132" s="141"/>
    </row>
    <row r="133" spans="1:27" ht="20.100000000000001" customHeight="1">
      <c r="A133" s="45"/>
      <c r="B133" s="45"/>
      <c r="C133" s="66"/>
      <c r="D133" s="117"/>
      <c r="E133" s="155" t="s">
        <v>44</v>
      </c>
      <c r="F133" s="156"/>
      <c r="G133" s="156"/>
      <c r="H133" s="156"/>
      <c r="I133" s="156"/>
      <c r="J133" s="157"/>
      <c r="K133" s="9"/>
      <c r="L133" s="18"/>
      <c r="M133" s="19"/>
      <c r="N133" s="7"/>
      <c r="O133" s="6"/>
      <c r="P133" s="6"/>
      <c r="Q133" s="20"/>
      <c r="R133" s="21"/>
      <c r="S133" s="21"/>
      <c r="T133" s="21"/>
      <c r="U133" s="21"/>
      <c r="V133" s="21"/>
      <c r="W133" s="21"/>
      <c r="X133" s="22"/>
      <c r="Y133" s="23"/>
      <c r="Z133" s="69"/>
      <c r="AA133" s="87"/>
    </row>
    <row r="134" spans="1:27" ht="20.100000000000001" customHeight="1">
      <c r="A134" s="45"/>
      <c r="B134" s="45"/>
      <c r="C134" s="66"/>
      <c r="D134" s="117"/>
      <c r="E134" s="155" t="s">
        <v>45</v>
      </c>
      <c r="F134" s="156"/>
      <c r="G134" s="156"/>
      <c r="H134" s="156"/>
      <c r="I134" s="156"/>
      <c r="J134" s="157"/>
      <c r="K134" s="9"/>
      <c r="L134" s="18"/>
      <c r="M134" s="19"/>
      <c r="N134" s="7"/>
      <c r="O134" s="6"/>
      <c r="P134" s="6"/>
      <c r="Q134" s="20"/>
      <c r="R134" s="21"/>
      <c r="S134" s="21"/>
      <c r="T134" s="21"/>
      <c r="U134" s="21"/>
      <c r="V134" s="21"/>
      <c r="W134" s="21"/>
      <c r="X134" s="22"/>
      <c r="Y134" s="23"/>
      <c r="Z134" s="69"/>
      <c r="AA134" s="87"/>
    </row>
    <row r="135" spans="1:27" ht="20.100000000000001" customHeight="1">
      <c r="A135" s="45"/>
      <c r="B135" s="45"/>
      <c r="C135" s="66"/>
      <c r="D135" s="117"/>
      <c r="E135" s="155" t="s">
        <v>46</v>
      </c>
      <c r="F135" s="156"/>
      <c r="G135" s="156"/>
      <c r="H135" s="156"/>
      <c r="I135" s="156"/>
      <c r="J135" s="157"/>
      <c r="K135" s="9"/>
      <c r="L135" s="18"/>
      <c r="M135" s="19"/>
      <c r="N135" s="7"/>
      <c r="O135" s="6"/>
      <c r="P135" s="6"/>
      <c r="Q135" s="20"/>
      <c r="R135" s="21"/>
      <c r="S135" s="21"/>
      <c r="T135" s="21"/>
      <c r="U135" s="21"/>
      <c r="V135" s="21"/>
      <c r="W135" s="21"/>
      <c r="X135" s="22"/>
      <c r="Y135" s="23"/>
      <c r="Z135" s="69"/>
      <c r="AA135" s="87"/>
    </row>
    <row r="136" spans="1:27" ht="20.100000000000001" customHeight="1">
      <c r="A136" s="45"/>
      <c r="B136" s="45"/>
      <c r="C136" s="66"/>
      <c r="D136" s="117"/>
      <c r="E136" s="155" t="s">
        <v>47</v>
      </c>
      <c r="F136" s="156"/>
      <c r="G136" s="156"/>
      <c r="H136" s="156"/>
      <c r="I136" s="156"/>
      <c r="J136" s="157"/>
      <c r="K136" s="9"/>
      <c r="L136" s="18"/>
      <c r="M136" s="19"/>
      <c r="N136" s="7"/>
      <c r="O136" s="6"/>
      <c r="P136" s="6"/>
      <c r="Q136" s="20"/>
      <c r="R136" s="21"/>
      <c r="S136" s="21"/>
      <c r="T136" s="21"/>
      <c r="U136" s="21"/>
      <c r="V136" s="21"/>
      <c r="W136" s="21"/>
      <c r="X136" s="22"/>
      <c r="Y136" s="23"/>
      <c r="Z136" s="69"/>
      <c r="AA136" s="87"/>
    </row>
    <row r="137" spans="1:27" ht="20.100000000000001" customHeight="1">
      <c r="A137" s="45"/>
      <c r="B137" s="45"/>
      <c r="C137" s="66"/>
      <c r="D137" s="117"/>
      <c r="E137" s="155" t="s">
        <v>48</v>
      </c>
      <c r="F137" s="156"/>
      <c r="G137" s="156"/>
      <c r="H137" s="156"/>
      <c r="I137" s="156"/>
      <c r="J137" s="157"/>
      <c r="K137" s="9"/>
      <c r="L137" s="18"/>
      <c r="M137" s="19"/>
      <c r="N137" s="7"/>
      <c r="O137" s="6"/>
      <c r="P137" s="6"/>
      <c r="Q137" s="20"/>
      <c r="R137" s="21"/>
      <c r="S137" s="21"/>
      <c r="T137" s="21"/>
      <c r="U137" s="21"/>
      <c r="V137" s="21"/>
      <c r="W137" s="21"/>
      <c r="X137" s="22"/>
      <c r="Y137" s="23"/>
      <c r="Z137" s="69"/>
      <c r="AA137" s="87"/>
    </row>
    <row r="138" spans="1:27" ht="20.100000000000001" customHeight="1">
      <c r="A138" s="45"/>
      <c r="B138" s="45"/>
      <c r="C138" s="66"/>
      <c r="D138" s="117"/>
      <c r="E138" s="155" t="s">
        <v>49</v>
      </c>
      <c r="F138" s="156"/>
      <c r="G138" s="156"/>
      <c r="H138" s="156"/>
      <c r="I138" s="156"/>
      <c r="J138" s="157"/>
      <c r="K138" s="9"/>
      <c r="L138" s="18"/>
      <c r="M138" s="19"/>
      <c r="N138" s="7"/>
      <c r="O138" s="6"/>
      <c r="P138" s="6"/>
      <c r="Q138" s="20"/>
      <c r="R138" s="21"/>
      <c r="S138" s="21"/>
      <c r="T138" s="21"/>
      <c r="U138" s="21"/>
      <c r="V138" s="21"/>
      <c r="W138" s="21"/>
      <c r="X138" s="22"/>
      <c r="Y138" s="23"/>
      <c r="Z138" s="69"/>
      <c r="AA138" s="87"/>
    </row>
    <row r="139" spans="1:27" ht="20.100000000000001" customHeight="1">
      <c r="A139" s="45"/>
      <c r="B139" s="45"/>
      <c r="C139" s="66"/>
      <c r="D139" s="117"/>
      <c r="E139" s="155" t="s">
        <v>50</v>
      </c>
      <c r="F139" s="156"/>
      <c r="G139" s="156"/>
      <c r="H139" s="156"/>
      <c r="I139" s="156"/>
      <c r="J139" s="157"/>
      <c r="K139" s="9"/>
      <c r="L139" s="18"/>
      <c r="M139" s="19"/>
      <c r="N139" s="7"/>
      <c r="O139" s="6"/>
      <c r="P139" s="6"/>
      <c r="Q139" s="20"/>
      <c r="R139" s="21"/>
      <c r="S139" s="21"/>
      <c r="T139" s="21"/>
      <c r="U139" s="21"/>
      <c r="V139" s="21"/>
      <c r="W139" s="21"/>
      <c r="X139" s="22"/>
      <c r="Y139" s="23"/>
      <c r="Z139" s="69"/>
      <c r="AA139" s="87"/>
    </row>
    <row r="140" spans="1:27" ht="20.100000000000001" customHeight="1">
      <c r="A140" s="45"/>
      <c r="B140" s="45"/>
      <c r="C140" s="66"/>
      <c r="D140" s="117"/>
      <c r="E140" s="155" t="s">
        <v>51</v>
      </c>
      <c r="F140" s="156"/>
      <c r="G140" s="156"/>
      <c r="H140" s="156"/>
      <c r="I140" s="156"/>
      <c r="J140" s="157"/>
      <c r="K140" s="9"/>
      <c r="L140" s="18"/>
      <c r="M140" s="19"/>
      <c r="N140" s="7"/>
      <c r="O140" s="6"/>
      <c r="P140" s="6"/>
      <c r="Q140" s="20"/>
      <c r="R140" s="21"/>
      <c r="S140" s="21"/>
      <c r="T140" s="21"/>
      <c r="U140" s="21"/>
      <c r="V140" s="21"/>
      <c r="W140" s="21"/>
      <c r="X140" s="22"/>
      <c r="Y140" s="23"/>
      <c r="Z140" s="69"/>
      <c r="AA140" s="87"/>
    </row>
    <row r="141" spans="1:27" ht="20.100000000000001" customHeight="1">
      <c r="A141" s="45"/>
      <c r="B141" s="45"/>
      <c r="C141" s="66"/>
      <c r="D141" s="117"/>
      <c r="E141" s="155" t="s">
        <v>52</v>
      </c>
      <c r="F141" s="156"/>
      <c r="G141" s="156"/>
      <c r="H141" s="156"/>
      <c r="I141" s="156"/>
      <c r="J141" s="157"/>
      <c r="K141" s="9"/>
      <c r="L141" s="18"/>
      <c r="M141" s="19"/>
      <c r="N141" s="7"/>
      <c r="O141" s="6"/>
      <c r="P141" s="6"/>
      <c r="Q141" s="20"/>
      <c r="R141" s="21"/>
      <c r="S141" s="21"/>
      <c r="T141" s="21"/>
      <c r="U141" s="21"/>
      <c r="V141" s="21"/>
      <c r="W141" s="21"/>
      <c r="X141" s="22"/>
      <c r="Y141" s="23"/>
      <c r="Z141" s="69"/>
      <c r="AA141" s="87"/>
    </row>
    <row r="142" spans="1:27" ht="20.100000000000001" customHeight="1">
      <c r="A142" s="45"/>
      <c r="B142" s="45"/>
      <c r="C142" s="66"/>
      <c r="D142" s="117"/>
      <c r="E142" s="158" t="s">
        <v>8</v>
      </c>
      <c r="F142" s="158"/>
      <c r="G142" s="158"/>
      <c r="H142" s="158"/>
      <c r="I142" s="158"/>
      <c r="J142" s="159"/>
      <c r="K142" s="10"/>
      <c r="L142" s="31"/>
      <c r="M142" s="32"/>
      <c r="N142" s="4"/>
      <c r="O142" s="5"/>
      <c r="P142" s="5"/>
      <c r="Q142" s="33"/>
      <c r="R142" s="34"/>
      <c r="S142" s="34"/>
      <c r="T142" s="34"/>
      <c r="U142" s="34"/>
      <c r="V142" s="34"/>
      <c r="W142" s="34"/>
      <c r="X142" s="35"/>
      <c r="Y142" s="36"/>
      <c r="Z142" s="69"/>
      <c r="AA142" s="87"/>
    </row>
    <row r="143" spans="1:27" ht="20.100000000000001" customHeight="1">
      <c r="A143" s="45"/>
      <c r="B143" s="45"/>
      <c r="C143" s="66"/>
      <c r="E143" s="160"/>
      <c r="F143" s="160"/>
      <c r="G143" s="160"/>
      <c r="H143" s="160"/>
      <c r="I143" s="160"/>
      <c r="J143" s="161"/>
      <c r="K143" s="162"/>
      <c r="L143" s="163"/>
      <c r="M143" s="164"/>
      <c r="N143" s="163"/>
      <c r="O143" s="165"/>
      <c r="P143" s="165"/>
      <c r="Q143" s="165"/>
      <c r="R143" s="166"/>
      <c r="S143" s="166"/>
      <c r="T143" s="166"/>
      <c r="U143" s="166"/>
      <c r="V143" s="166"/>
      <c r="W143" s="166"/>
      <c r="X143" s="166"/>
      <c r="Y143" s="167"/>
      <c r="Z143" s="69"/>
      <c r="AA143" s="87"/>
    </row>
    <row r="144" spans="1:27" ht="20.100000000000001" customHeight="1">
      <c r="A144" s="45"/>
      <c r="B144" s="45"/>
      <c r="C144" s="90"/>
      <c r="D144" s="168"/>
      <c r="E144" s="91"/>
      <c r="F144" s="91"/>
      <c r="G144" s="91"/>
      <c r="H144" s="91"/>
      <c r="I144" s="169"/>
      <c r="J144" s="93"/>
      <c r="K144" s="170"/>
      <c r="L144" s="171"/>
      <c r="M144" s="93"/>
      <c r="N144" s="171"/>
      <c r="O144" s="171"/>
      <c r="P144" s="171"/>
      <c r="Q144" s="171"/>
      <c r="R144" s="172"/>
      <c r="S144" s="172"/>
      <c r="T144" s="172"/>
      <c r="U144" s="172"/>
      <c r="V144" s="172"/>
      <c r="W144" s="172"/>
      <c r="X144" s="172"/>
      <c r="Y144" s="173"/>
      <c r="Z144" s="94"/>
    </row>
    <row r="145" spans="1:27" ht="20.100000000000001" customHeight="1">
      <c r="A145" s="45"/>
      <c r="B145" s="45"/>
      <c r="C145" s="64"/>
      <c r="D145" s="69"/>
      <c r="E145" s="69"/>
      <c r="F145" s="69"/>
      <c r="G145" s="69"/>
      <c r="H145" s="69"/>
      <c r="I145" s="174"/>
      <c r="J145" s="95"/>
      <c r="K145" s="175"/>
      <c r="L145" s="176"/>
      <c r="M145" s="95"/>
      <c r="N145" s="176"/>
      <c r="O145" s="176"/>
      <c r="P145" s="176"/>
      <c r="Q145" s="176"/>
      <c r="R145" s="95"/>
      <c r="S145" s="95"/>
      <c r="T145" s="95"/>
      <c r="U145" s="95"/>
      <c r="V145" s="95"/>
      <c r="W145" s="95"/>
      <c r="X145" s="95"/>
      <c r="Y145" s="95"/>
      <c r="Z145" s="69"/>
    </row>
    <row r="146" spans="1:27" ht="20.100000000000001" customHeight="1">
      <c r="C146" s="75"/>
      <c r="D146" s="75"/>
      <c r="E146" s="75"/>
      <c r="F146" s="75"/>
      <c r="G146" s="75"/>
      <c r="H146" s="75"/>
      <c r="I146" s="75"/>
    </row>
    <row r="147" spans="1:27" ht="20.100000000000001" customHeight="1">
      <c r="A147" s="45"/>
      <c r="B147" s="45"/>
      <c r="C147" s="78" t="s">
        <v>123</v>
      </c>
      <c r="D147" s="177"/>
      <c r="E147" s="79"/>
      <c r="F147" s="79"/>
      <c r="G147" s="79"/>
      <c r="H147" s="79"/>
      <c r="I147" s="80"/>
      <c r="J147" s="111"/>
      <c r="K147" s="75"/>
      <c r="Z147" s="75"/>
    </row>
    <row r="148" spans="1:27" ht="9.9499999999999993" customHeight="1">
      <c r="A148" s="45"/>
      <c r="B148" s="45"/>
      <c r="C148" s="61"/>
      <c r="D148" s="62"/>
      <c r="E148" s="63"/>
      <c r="F148" s="63"/>
      <c r="G148" s="63"/>
      <c r="H148" s="63"/>
      <c r="I148" s="99"/>
      <c r="J148" s="178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179"/>
    </row>
    <row r="149" spans="1:27" ht="30" customHeight="1">
      <c r="A149" s="45"/>
      <c r="B149" s="113"/>
      <c r="C149" s="69"/>
      <c r="D149" s="114" t="s">
        <v>122</v>
      </c>
      <c r="E149" s="115"/>
      <c r="F149" s="115"/>
      <c r="G149" s="115"/>
      <c r="H149" s="115"/>
      <c r="I149" s="116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69"/>
      <c r="AA149" s="87"/>
    </row>
    <row r="150" spans="1:27" ht="9.9499999999999993" customHeight="1">
      <c r="A150" s="45"/>
      <c r="B150" s="45"/>
      <c r="C150" s="61"/>
      <c r="D150" s="180"/>
      <c r="E150" s="62"/>
      <c r="F150" s="62"/>
      <c r="G150" s="62"/>
      <c r="H150" s="62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117"/>
    </row>
    <row r="151" spans="1:27" ht="20.100000000000001" customHeight="1">
      <c r="A151" s="45"/>
      <c r="B151" s="45"/>
      <c r="C151" s="66"/>
      <c r="D151" s="67">
        <v>1</v>
      </c>
      <c r="E151" s="181" t="s">
        <v>117</v>
      </c>
      <c r="F151" s="181"/>
      <c r="G151" s="181"/>
      <c r="H151" s="181"/>
      <c r="I151" s="181"/>
      <c r="J151" s="160"/>
      <c r="K151" s="160"/>
      <c r="L151" s="160"/>
      <c r="M151" s="160"/>
      <c r="N151" s="160"/>
      <c r="O151" s="182"/>
      <c r="P151" s="182"/>
      <c r="Z151" s="70"/>
      <c r="AA151" s="69"/>
    </row>
    <row r="152" spans="1:27" ht="71.25" customHeight="1">
      <c r="A152" s="45"/>
      <c r="B152" s="45"/>
      <c r="C152" s="66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70"/>
      <c r="AA152" s="69"/>
    </row>
    <row r="153" spans="1:27" ht="15.75" customHeight="1">
      <c r="A153" s="45"/>
      <c r="B153" s="45"/>
      <c r="C153" s="66"/>
      <c r="D153" s="183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70"/>
      <c r="AA153" s="69"/>
    </row>
    <row r="154" spans="1:27" ht="20.100000000000001" customHeight="1">
      <c r="A154" s="45"/>
      <c r="B154" s="45"/>
      <c r="C154" s="66"/>
      <c r="D154" s="67">
        <v>2</v>
      </c>
      <c r="E154" s="181" t="s">
        <v>118</v>
      </c>
      <c r="F154" s="181"/>
      <c r="G154" s="181"/>
      <c r="H154" s="181"/>
      <c r="I154" s="181"/>
      <c r="J154" s="160"/>
      <c r="K154" s="160"/>
      <c r="L154" s="160"/>
      <c r="M154" s="160"/>
      <c r="N154" s="160"/>
      <c r="O154" s="182"/>
      <c r="P154" s="182"/>
      <c r="Z154" s="70"/>
      <c r="AA154" s="69"/>
    </row>
    <row r="155" spans="1:27" ht="71.25" customHeight="1">
      <c r="A155" s="45"/>
      <c r="B155" s="45"/>
      <c r="C155" s="66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70"/>
      <c r="AA155" s="69"/>
    </row>
    <row r="156" spans="1:27" ht="15.75" customHeight="1">
      <c r="A156" s="45"/>
      <c r="B156" s="45"/>
      <c r="C156" s="66"/>
      <c r="D156" s="183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70"/>
      <c r="AA156" s="69"/>
    </row>
    <row r="157" spans="1:27" ht="20.100000000000001" customHeight="1">
      <c r="A157" s="45"/>
      <c r="B157" s="45"/>
      <c r="C157" s="66"/>
      <c r="D157" s="67">
        <v>3</v>
      </c>
      <c r="E157" s="181" t="s">
        <v>119</v>
      </c>
      <c r="F157" s="181"/>
      <c r="G157" s="181"/>
      <c r="H157" s="181"/>
      <c r="I157" s="181"/>
      <c r="J157" s="160"/>
      <c r="K157" s="160"/>
      <c r="L157" s="160"/>
      <c r="M157" s="160"/>
      <c r="N157" s="160"/>
      <c r="O157" s="182"/>
      <c r="P157" s="182"/>
      <c r="Z157" s="70"/>
      <c r="AA157" s="69"/>
    </row>
    <row r="158" spans="1:27" ht="71.25" customHeight="1">
      <c r="A158" s="45"/>
      <c r="B158" s="45"/>
      <c r="C158" s="66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70"/>
      <c r="AA158" s="69"/>
    </row>
    <row r="159" spans="1:27" ht="15.75" customHeight="1">
      <c r="A159" s="45"/>
      <c r="B159" s="45"/>
      <c r="C159" s="66"/>
      <c r="D159" s="183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70"/>
      <c r="AA159" s="69"/>
    </row>
    <row r="160" spans="1:27" ht="20.100000000000001" customHeight="1">
      <c r="A160" s="45"/>
      <c r="B160" s="45"/>
      <c r="C160" s="66"/>
      <c r="D160" s="67">
        <v>4</v>
      </c>
      <c r="E160" s="181" t="s">
        <v>120</v>
      </c>
      <c r="F160" s="181"/>
      <c r="G160" s="181"/>
      <c r="H160" s="181"/>
      <c r="I160" s="181"/>
      <c r="J160" s="160"/>
      <c r="K160" s="160"/>
      <c r="L160" s="160"/>
      <c r="M160" s="160"/>
      <c r="N160" s="160"/>
      <c r="O160" s="182"/>
      <c r="P160" s="182"/>
      <c r="Z160" s="70"/>
      <c r="AA160" s="69"/>
    </row>
    <row r="161" spans="1:27" ht="71.25" customHeight="1">
      <c r="A161" s="45"/>
      <c r="B161" s="45"/>
      <c r="C161" s="66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70"/>
      <c r="AA161" s="69"/>
    </row>
    <row r="162" spans="1:27" ht="20.100000000000001" customHeight="1">
      <c r="A162" s="45"/>
      <c r="B162" s="45"/>
      <c r="C162" s="90"/>
      <c r="D162" s="168"/>
      <c r="E162" s="92"/>
      <c r="F162" s="92"/>
      <c r="G162" s="92"/>
      <c r="H162" s="92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77"/>
    </row>
    <row r="163" spans="1:27" ht="15.75" customHeight="1"/>
    <row r="164" spans="1:27" ht="15.75" customHeight="1">
      <c r="D164" s="185"/>
    </row>
    <row r="165" spans="1:27" ht="20.100000000000001" customHeight="1">
      <c r="A165" s="45"/>
      <c r="B165" s="45"/>
      <c r="C165" s="58" t="s">
        <v>121</v>
      </c>
      <c r="D165" s="59"/>
      <c r="E165" s="59"/>
      <c r="F165" s="59"/>
      <c r="G165" s="59"/>
      <c r="H165" s="59"/>
      <c r="I165" s="186"/>
      <c r="J165" s="74"/>
      <c r="K165" s="75"/>
      <c r="Z165" s="75"/>
    </row>
    <row r="166" spans="1:27" ht="9.9499999999999993" customHeight="1">
      <c r="A166" s="45"/>
      <c r="B166" s="45"/>
      <c r="C166" s="61"/>
      <c r="D166" s="62"/>
      <c r="E166" s="63"/>
      <c r="F166" s="63"/>
      <c r="G166" s="63"/>
      <c r="H166" s="63"/>
      <c r="I166" s="187"/>
      <c r="J166" s="69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179"/>
    </row>
    <row r="167" spans="1:27" ht="20.100000000000001" customHeight="1">
      <c r="A167" s="45"/>
      <c r="B167" s="45"/>
      <c r="C167" s="61"/>
      <c r="D167" s="188" t="s">
        <v>113</v>
      </c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7"/>
    </row>
    <row r="168" spans="1:27" ht="9.9499999999999993" customHeight="1">
      <c r="A168" s="45"/>
      <c r="B168" s="45"/>
      <c r="C168" s="61"/>
      <c r="D168" s="98"/>
      <c r="E168" s="62"/>
      <c r="F168" s="62"/>
      <c r="G168" s="62"/>
      <c r="H168" s="62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117"/>
    </row>
    <row r="169" spans="1:27" ht="20.100000000000001" customHeight="1">
      <c r="A169" s="45"/>
      <c r="B169" s="45"/>
      <c r="C169" s="66"/>
      <c r="D169" s="67">
        <v>1</v>
      </c>
      <c r="E169" s="181" t="s">
        <v>8</v>
      </c>
      <c r="F169" s="181"/>
      <c r="G169" s="181"/>
      <c r="H169" s="181"/>
      <c r="I169" s="181"/>
      <c r="J169" s="160"/>
      <c r="K169" s="160"/>
      <c r="L169" s="160"/>
      <c r="M169" s="160"/>
      <c r="N169" s="160"/>
      <c r="O169" s="182"/>
      <c r="P169" s="182"/>
      <c r="Z169" s="70"/>
      <c r="AA169" s="69"/>
    </row>
    <row r="170" spans="1:27" ht="71.25" customHeight="1">
      <c r="A170" s="45"/>
      <c r="B170" s="45"/>
      <c r="C170" s="66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70"/>
      <c r="AA170" s="69"/>
    </row>
    <row r="171" spans="1:27" ht="20.100000000000001" customHeight="1">
      <c r="A171" s="45"/>
      <c r="B171" s="45"/>
      <c r="C171" s="90"/>
      <c r="D171" s="91"/>
      <c r="E171" s="92"/>
      <c r="F171" s="92"/>
      <c r="G171" s="92"/>
      <c r="H171" s="92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77"/>
    </row>
    <row r="172" spans="1:27" ht="15.75" customHeight="1"/>
  </sheetData>
  <sheetProtection algorithmName="SHA-512" hashValue="XO95TtrxN6bo1YFv/x5rP5yysqfO0IEpBwAAVayhEH+xcHyibSqi5WrUlXyNn7NNhxVKxsUSso9SHZUgzFO0Fg==" saltValue="0pWE9bhpdoDd7uQ/ef0TYw==" spinCount="100000" sheet="1" objects="1" scenarios="1"/>
  <dataConsolidate/>
  <mergeCells count="154">
    <mergeCell ref="Q111:Y112"/>
    <mergeCell ref="L115:M115"/>
    <mergeCell ref="L116:M116"/>
    <mergeCell ref="L123:M123"/>
    <mergeCell ref="D158:Y158"/>
    <mergeCell ref="D161:Y161"/>
    <mergeCell ref="E118:J118"/>
    <mergeCell ref="E119:J119"/>
    <mergeCell ref="E120:J120"/>
    <mergeCell ref="E121:J121"/>
    <mergeCell ref="E122:J122"/>
    <mergeCell ref="E123:J123"/>
    <mergeCell ref="Q121:Y121"/>
    <mergeCell ref="L142:M142"/>
    <mergeCell ref="Q142:Y142"/>
    <mergeCell ref="L119:M119"/>
    <mergeCell ref="L120:M120"/>
    <mergeCell ref="L121:M121"/>
    <mergeCell ref="L118:M118"/>
    <mergeCell ref="L140:M140"/>
    <mergeCell ref="Q134:Y134"/>
    <mergeCell ref="Q124:Y124"/>
    <mergeCell ref="L131:M131"/>
    <mergeCell ref="L132:M132"/>
    <mergeCell ref="E148:H148"/>
    <mergeCell ref="C147:I147"/>
    <mergeCell ref="L124:M124"/>
    <mergeCell ref="L125:M125"/>
    <mergeCell ref="L126:M126"/>
    <mergeCell ref="L127:M127"/>
    <mergeCell ref="L128:M128"/>
    <mergeCell ref="L129:M129"/>
    <mergeCell ref="L130:M130"/>
    <mergeCell ref="Q141:Y141"/>
    <mergeCell ref="Q130:Y130"/>
    <mergeCell ref="Q131:Y131"/>
    <mergeCell ref="Q132:Y132"/>
    <mergeCell ref="Q133:Y133"/>
    <mergeCell ref="E138:J138"/>
    <mergeCell ref="E139:J139"/>
    <mergeCell ref="E140:J140"/>
    <mergeCell ref="E141:J141"/>
    <mergeCell ref="L138:M138"/>
    <mergeCell ref="L139:M139"/>
    <mergeCell ref="L141:M141"/>
    <mergeCell ref="L133:M133"/>
    <mergeCell ref="L134:M134"/>
    <mergeCell ref="L135:M135"/>
    <mergeCell ref="D167:Y167"/>
    <mergeCell ref="E16:H16"/>
    <mergeCell ref="C165:H165"/>
    <mergeCell ref="E166:H166"/>
    <mergeCell ref="Q125:Y125"/>
    <mergeCell ref="Q126:Y126"/>
    <mergeCell ref="Q127:Y127"/>
    <mergeCell ref="Q128:Y128"/>
    <mergeCell ref="Q129:Y129"/>
    <mergeCell ref="Q139:Y139"/>
    <mergeCell ref="Q140:Y140"/>
    <mergeCell ref="E53:H53"/>
    <mergeCell ref="C65:H65"/>
    <mergeCell ref="D67:Y67"/>
    <mergeCell ref="E135:J135"/>
    <mergeCell ref="E136:J136"/>
    <mergeCell ref="E137:J137"/>
    <mergeCell ref="D149:Y149"/>
    <mergeCell ref="D152:Y152"/>
    <mergeCell ref="E162:H162"/>
    <mergeCell ref="D155:Y155"/>
    <mergeCell ref="L113:M113"/>
    <mergeCell ref="L114:M114"/>
    <mergeCell ref="E114:J114"/>
    <mergeCell ref="E14:H14"/>
    <mergeCell ref="E15:H15"/>
    <mergeCell ref="I39:Y39"/>
    <mergeCell ref="I35:Y35"/>
    <mergeCell ref="I37:Y37"/>
    <mergeCell ref="E17:H17"/>
    <mergeCell ref="E30:H30"/>
    <mergeCell ref="D31:Y31"/>
    <mergeCell ref="C29:H29"/>
    <mergeCell ref="I33:M33"/>
    <mergeCell ref="D170:Y170"/>
    <mergeCell ref="E171:H171"/>
    <mergeCell ref="Q113:Y113"/>
    <mergeCell ref="Q114:Y114"/>
    <mergeCell ref="Q115:Y115"/>
    <mergeCell ref="Q116:Y116"/>
    <mergeCell ref="Q117:Y117"/>
    <mergeCell ref="Q118:Y118"/>
    <mergeCell ref="Q119:Y119"/>
    <mergeCell ref="Q120:Y120"/>
    <mergeCell ref="E125:J125"/>
    <mergeCell ref="E126:J126"/>
    <mergeCell ref="E127:J127"/>
    <mergeCell ref="E128:J128"/>
    <mergeCell ref="E130:J130"/>
    <mergeCell ref="E131:J131"/>
    <mergeCell ref="E124:J124"/>
    <mergeCell ref="Q135:Y135"/>
    <mergeCell ref="Q136:Y136"/>
    <mergeCell ref="Q137:Y137"/>
    <mergeCell ref="Q138:Y138"/>
    <mergeCell ref="E142:J142"/>
    <mergeCell ref="E133:J133"/>
    <mergeCell ref="E134:J134"/>
    <mergeCell ref="I96:M96"/>
    <mergeCell ref="I98:M98"/>
    <mergeCell ref="P98:Q98"/>
    <mergeCell ref="J99:Y99"/>
    <mergeCell ref="I100:M100"/>
    <mergeCell ref="I105:M105"/>
    <mergeCell ref="I107:M107"/>
    <mergeCell ref="L136:M136"/>
    <mergeCell ref="L137:M137"/>
    <mergeCell ref="E129:J129"/>
    <mergeCell ref="E132:J132"/>
    <mergeCell ref="E115:J115"/>
    <mergeCell ref="E116:J116"/>
    <mergeCell ref="L122:M122"/>
    <mergeCell ref="E117:J117"/>
    <mergeCell ref="E110:Y110"/>
    <mergeCell ref="E111:J112"/>
    <mergeCell ref="E113:J113"/>
    <mergeCell ref="K111:K112"/>
    <mergeCell ref="Q122:Y122"/>
    <mergeCell ref="Q123:Y123"/>
    <mergeCell ref="L117:M117"/>
    <mergeCell ref="L111:M112"/>
    <mergeCell ref="N111:P111"/>
    <mergeCell ref="C92:I92"/>
    <mergeCell ref="D94:Y94"/>
    <mergeCell ref="D103:Y103"/>
    <mergeCell ref="W1:Z1"/>
    <mergeCell ref="I15:M15"/>
    <mergeCell ref="I45:Y45"/>
    <mergeCell ref="I71:Y71"/>
    <mergeCell ref="I73:Y73"/>
    <mergeCell ref="J74:Y74"/>
    <mergeCell ref="I79:Y79"/>
    <mergeCell ref="I81:Y81"/>
    <mergeCell ref="I41:Y41"/>
    <mergeCell ref="I43:Y43"/>
    <mergeCell ref="I47:M47"/>
    <mergeCell ref="I49:M49"/>
    <mergeCell ref="I69:M69"/>
    <mergeCell ref="I83:M83"/>
    <mergeCell ref="I85:M85"/>
    <mergeCell ref="I51:Y51"/>
    <mergeCell ref="I87:Y87"/>
    <mergeCell ref="I75:Y75"/>
    <mergeCell ref="J76:Y76"/>
    <mergeCell ref="I77:Y77"/>
    <mergeCell ref="C13:H13"/>
  </mergeCells>
  <phoneticPr fontId="4"/>
  <conditionalFormatting sqref="I15:M15">
    <cfRule type="expression" dxfId="12" priority="13" stopIfTrue="1">
      <formula>TRIM($I15)=""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10" priority="11" stopIfTrue="1">
      <formula>IF(I47="", FALSE, NOT(ISNUMBER(VALUE(SUBSTITUTE(I47,"-","")))))</formula>
    </cfRule>
  </conditionalFormatting>
  <conditionalFormatting sqref="I49:M49">
    <cfRule type="expression" dxfId="9" priority="10" stopIfTrue="1">
      <formula>IF(I49="", FALSE, NOT(ISNUMBER(VALUE(SUBSTITUTE(I49,"-","")))))</formula>
    </cfRule>
  </conditionalFormatting>
  <conditionalFormatting sqref="I71:Y71">
    <cfRule type="expression" dxfId="8" priority="9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7" priority="8" stopIfTrue="1">
      <formula>IF(I83="", FALSE, NOT(ISNUMBER(VALUE(SUBSTITUTE(I83,"-","")))))</formula>
    </cfRule>
  </conditionalFormatting>
  <conditionalFormatting sqref="I85:M85">
    <cfRule type="expression" dxfId="6" priority="7" stopIfTrue="1">
      <formula>IF(I85="", FALSE, NOT(ISNUMBER(VALUE(SUBSTITUTE(I85,"-","")))))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212">
    <dataValidation type="date" imeMode="halfAlpha" allowBlank="1" showInputMessage="1" showErrorMessage="1" error="有効な日付を入力してください" sqref="I15:M15" xr:uid="{E550DB72-7366-4982-81B0-F2D97188B30E}">
      <formula1>92</formula1>
      <formula2>73415</formula2>
    </dataValidation>
    <dataValidation type="whole" imeMode="halfAlpha" allowBlank="1" showInputMessage="1" showErrorMessage="1" error="7桁の数字を入力してください" sqref="I33:M33" xr:uid="{B9D9BDFD-EB5B-460D-A25B-AEF1D48A242C}">
      <formula1>0</formula1>
      <formula2>9999999</formula2>
    </dataValidation>
    <dataValidation errorStyle="warning" imeMode="hiragana" allowBlank="1" showInputMessage="1" showErrorMessage="1" sqref="I35:Y35" xr:uid="{B05B78FF-3EB0-40BE-BB89-9E2E57271DD6}"/>
    <dataValidation errorStyle="warning" imeMode="fullKatakana" allowBlank="1" showInputMessage="1" showErrorMessage="1" sqref="I37:Y37" xr:uid="{D9CC195A-9254-4EB0-9598-9356FF2DFE41}"/>
    <dataValidation errorStyle="warning" imeMode="hiragana" allowBlank="1" showInputMessage="1" showErrorMessage="1" sqref="I39:Y39" xr:uid="{63DC8033-E555-4FD5-87E8-7146AEECD958}"/>
    <dataValidation errorStyle="warning" imeMode="hiragana" allowBlank="1" showInputMessage="1" showErrorMessage="1" sqref="I41:Y41" xr:uid="{C5AC0226-9040-41E3-A31D-E961CA201DC0}"/>
    <dataValidation errorStyle="warning" imeMode="fullKatakana" allowBlank="1" showInputMessage="1" showErrorMessage="1" sqref="I43:Y43" xr:uid="{CB0B1B3C-553E-4087-AB48-DE2AE8FF8AE8}"/>
    <dataValidation errorStyle="warning" imeMode="hiragana" allowBlank="1" showInputMessage="1" showErrorMessage="1" sqref="I45:Y45" xr:uid="{D9381C79-EF43-4716-BC9A-BBAE65C0FFBB}"/>
    <dataValidation errorStyle="warning" imeMode="halfAlpha" allowBlank="1" showInputMessage="1" showErrorMessage="1" sqref="I47:M47" xr:uid="{296B49E2-AD4F-4B83-AC0C-A2FEF751D50A}"/>
    <dataValidation errorStyle="warning" imeMode="halfAlpha" allowBlank="1" showInputMessage="1" showErrorMessage="1" sqref="I49:M49" xr:uid="{05D1BEAA-3676-445E-A7CB-488873D6F41B}"/>
    <dataValidation errorStyle="warning" imeMode="halfAlpha" allowBlank="1" showInputMessage="1" showErrorMessage="1" sqref="I51:Y51" xr:uid="{79F33401-72DC-4E24-A54B-402CE68D5594}"/>
    <dataValidation type="whole" imeMode="halfAlpha" allowBlank="1" showInputMessage="1" showErrorMessage="1" error="7桁の数字を入力してください" sqref="I69:M69" xr:uid="{053C3DB9-E8DF-40AC-A883-D162032E5468}">
      <formula1>0</formula1>
      <formula2>9999999</formula2>
    </dataValidation>
    <dataValidation errorStyle="warning" imeMode="hiragana" allowBlank="1" showInputMessage="1" showErrorMessage="1" sqref="I71:Y71" xr:uid="{051C3262-C966-42BD-B934-B650C6FF643A}"/>
    <dataValidation errorStyle="warning" imeMode="fullKatakana" allowBlank="1" showInputMessage="1" showErrorMessage="1" sqref="I73:Y73" xr:uid="{DF451B4D-862B-4F13-ACF8-2D34EA8FCB03}"/>
    <dataValidation errorStyle="warning" imeMode="hiragana" allowBlank="1" showInputMessage="1" showErrorMessage="1" sqref="I75:Y75" xr:uid="{5A6D0C5E-26B3-42C9-81D9-19F0A4C5E4EB}"/>
    <dataValidation errorStyle="warning" imeMode="hiragana" allowBlank="1" showInputMessage="1" showErrorMessage="1" sqref="I77:Y77" xr:uid="{FD4F2104-4939-4B23-9DD3-E7D4244D18AF}"/>
    <dataValidation errorStyle="warning" imeMode="fullKatakana" allowBlank="1" showInputMessage="1" showErrorMessage="1" sqref="I79:Y79" xr:uid="{AA204E43-D882-4E26-AC7C-A2DDB4011395}"/>
    <dataValidation errorStyle="warning" imeMode="hiragana" allowBlank="1" showInputMessage="1" showErrorMessage="1" sqref="I81:Y81" xr:uid="{0C8F225F-7CF3-4D5E-8ED8-88C198637781}"/>
    <dataValidation errorStyle="warning" imeMode="halfAlpha" allowBlank="1" showInputMessage="1" showErrorMessage="1" sqref="I83:M83" xr:uid="{F0079FF6-7B6F-4261-B5C1-38CF2316E8C3}"/>
    <dataValidation errorStyle="warning" imeMode="halfAlpha" allowBlank="1" showInputMessage="1" showErrorMessage="1" sqref="I85:M85" xr:uid="{91176313-4C6C-4633-A9C7-0B8C56BF23AF}"/>
    <dataValidation errorStyle="warning" imeMode="halfAlpha" allowBlank="1" showInputMessage="1" showErrorMessage="1" sqref="I87:Y87" xr:uid="{E378098C-58B1-43C9-9EA6-EC1BE300FBD1}"/>
    <dataValidation type="list" imeMode="halfAlpha" allowBlank="1" showInputMessage="1" showErrorMessage="1" error="リストから選択してください" sqref="I96:M96" xr:uid="{95127DFE-1160-4E3B-A0C8-8C218A05EED5}">
      <formula1>"無,有"</formula1>
    </dataValidation>
    <dataValidation type="list" imeMode="halfAlpha" allowBlank="1" showInputMessage="1" showErrorMessage="1" error="リストから選択してください" sqref="I98:M98" xr:uid="{BEBBE897-29F0-4FBB-A783-89E962189AA5}">
      <formula1>許可コード</formula1>
    </dataValidation>
    <dataValidation errorStyle="warning" imeMode="halfAlpha" allowBlank="1" showInputMessage="1" showErrorMessage="1" sqref="P98:Q98" xr:uid="{9686D3E0-4348-4137-B9D8-E0FEBBE35516}"/>
    <dataValidation type="date" imeMode="halfAlpha" allowBlank="1" showInputMessage="1" showErrorMessage="1" error="有効な日付を入力してください" sqref="I100:M100" xr:uid="{2EB50FAF-E8DE-4762-A11B-C5222F5DC3D5}">
      <formula1>92</formula1>
      <formula2>73415</formula2>
    </dataValidation>
    <dataValidation type="list" imeMode="halfAlpha" allowBlank="1" showInputMessage="1" showErrorMessage="1" error="リストから選択してください" sqref="I105:M105" xr:uid="{47A4FBC1-8444-4D79-9F3A-19341FE73C91}">
      <formula1>"無,有"</formula1>
    </dataValidation>
    <dataValidation type="date" imeMode="halfAlpha" allowBlank="1" showInputMessage="1" showErrorMessage="1" error="有効な日付を入力してください" sqref="I107:M107" xr:uid="{1DBCB561-51CF-4E50-A639-9A6CD1013DC0}">
      <formula1>92</formula1>
      <formula2>73415</formula2>
    </dataValidation>
    <dataValidation type="list" imeMode="halfAlpha" allowBlank="1" showInputMessage="1" showErrorMessage="1" error="リストから選択してください" sqref="K113" xr:uid="{DE1917D4-A902-4B64-86D1-C26425CBFDF6}">
      <formula1>"一般,特定,　"</formula1>
    </dataValidation>
    <dataValidation type="whole" imeMode="halfAlpha" allowBlank="1" showInputMessage="1" showErrorMessage="1" error="有効な数字を入力してください" sqref="L113:M113" xr:uid="{9EDD6419-AA8D-432B-8095-849DF91AEE4B}">
      <formula1>-9999999999</formula1>
      <formula2>9999999999</formula2>
    </dataValidation>
    <dataValidation type="whole" imeMode="halfAlpha" allowBlank="1" showInputMessage="1" showErrorMessage="1" error="有効な数字を入力してください" sqref="N113" xr:uid="{4E92744C-AFFA-4F51-9472-9C96FEAC8732}">
      <formula1>0</formula1>
      <formula2>9999999999</formula2>
    </dataValidation>
    <dataValidation type="whole" imeMode="halfAlpha" allowBlank="1" showInputMessage="1" showErrorMessage="1" error="有効な数字を入力してください" sqref="O113" xr:uid="{82552B58-1ECC-4C8F-9E1B-AD82181E0816}">
      <formula1>0</formula1>
      <formula2>9999999999</formula2>
    </dataValidation>
    <dataValidation type="whole" imeMode="halfAlpha" allowBlank="1" showInputMessage="1" showErrorMessage="1" error="有効な数字を入力してください" sqref="P113" xr:uid="{46B9DA49-AAD7-4FF9-B199-D021BB3ED948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13:Y113" xr:uid="{1CFE4652-88C0-4989-9976-068C86D272AF}">
      <formula1>-9999999999</formula1>
      <formula2>9999999999</formula2>
    </dataValidation>
    <dataValidation type="list" imeMode="halfAlpha" allowBlank="1" showInputMessage="1" showErrorMessage="1" error="リストから選択してください" sqref="K114" xr:uid="{7890F11E-813D-4CA8-AB45-C918447159B1}">
      <formula1>"一般,特定,　"</formula1>
    </dataValidation>
    <dataValidation type="whole" imeMode="halfAlpha" allowBlank="1" showInputMessage="1" showErrorMessage="1" error="有効な数字を入力してください" sqref="L114:M114" xr:uid="{CBB1A950-AD2F-416F-B56A-DD1FDC96284E}">
      <formula1>-9999999999</formula1>
      <formula2>9999999999</formula2>
    </dataValidation>
    <dataValidation type="whole" imeMode="halfAlpha" allowBlank="1" showInputMessage="1" showErrorMessage="1" error="有効な数字を入力してください" sqref="N114" xr:uid="{3D54834E-E376-404B-846A-0D04E371E2F7}">
      <formula1>0</formula1>
      <formula2>9999999999</formula2>
    </dataValidation>
    <dataValidation type="whole" imeMode="halfAlpha" allowBlank="1" showInputMessage="1" showErrorMessage="1" error="有効な数字を入力してください" sqref="O114" xr:uid="{2883C3A8-02A2-4969-85DD-C59A69C2B1FD}">
      <formula1>0</formula1>
      <formula2>9999999999</formula2>
    </dataValidation>
    <dataValidation type="whole" imeMode="halfAlpha" allowBlank="1" showInputMessage="1" showErrorMessage="1" error="有効な数字を入力してください" sqref="P114" xr:uid="{6D55CE0E-B0D4-4123-806A-AEAD00D91B78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14:Y114" xr:uid="{8CCD88F4-A5BA-4485-B076-B53F7DF826F0}">
      <formula1>-9999999999</formula1>
      <formula2>9999999999</formula2>
    </dataValidation>
    <dataValidation type="list" imeMode="halfAlpha" allowBlank="1" showInputMessage="1" showErrorMessage="1" error="リストから選択してください" sqref="K115" xr:uid="{0D59199F-817A-444B-BF5C-1E805D33BED4}">
      <formula1>"一般,特定,　"</formula1>
    </dataValidation>
    <dataValidation type="whole" imeMode="halfAlpha" allowBlank="1" showInputMessage="1" showErrorMessage="1" error="有効な数字を入力してください" sqref="L115:M115" xr:uid="{31B2EB27-AD2F-4D21-9478-616D061FDA93}">
      <formula1>-9999999999</formula1>
      <formula2>9999999999</formula2>
    </dataValidation>
    <dataValidation type="whole" imeMode="halfAlpha" allowBlank="1" showInputMessage="1" showErrorMessage="1" error="有効な数字を入力してください" sqref="N115" xr:uid="{206E650A-B82E-42B3-90B7-F5D800B8C2A5}">
      <formula1>0</formula1>
      <formula2>9999999999</formula2>
    </dataValidation>
    <dataValidation type="whole" imeMode="halfAlpha" allowBlank="1" showInputMessage="1" showErrorMessage="1" error="有効な数字を入力してください" sqref="O115" xr:uid="{EF45F33A-142E-475F-8D11-639789BA38D6}">
      <formula1>0</formula1>
      <formula2>9999999999</formula2>
    </dataValidation>
    <dataValidation type="whole" imeMode="halfAlpha" allowBlank="1" showInputMessage="1" showErrorMessage="1" error="有効な数字を入力してください" sqref="P115" xr:uid="{BAB62F00-A574-41F2-A9F9-3903E1FF76E1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15:Y115" xr:uid="{2EF32226-E119-45EF-9F37-B0609812270E}">
      <formula1>-9999999999</formula1>
      <formula2>9999999999</formula2>
    </dataValidation>
    <dataValidation type="list" imeMode="halfAlpha" allowBlank="1" showInputMessage="1" showErrorMessage="1" error="リストから選択してください" sqref="K116" xr:uid="{B46F2CE6-04A9-4B91-A440-CBF3A61F4EFD}">
      <formula1>"一般,特定,　"</formula1>
    </dataValidation>
    <dataValidation type="whole" imeMode="halfAlpha" allowBlank="1" showInputMessage="1" showErrorMessage="1" error="有効な数字を入力してください" sqref="L116:M116" xr:uid="{DA487714-980A-4431-B8B0-104DD126A361}">
      <formula1>-9999999999</formula1>
      <formula2>9999999999</formula2>
    </dataValidation>
    <dataValidation type="whole" imeMode="halfAlpha" allowBlank="1" showInputMessage="1" showErrorMessage="1" error="有効な数字を入力してください" sqref="N116" xr:uid="{D426B127-81E6-492F-BB7A-A3C521A5697F}">
      <formula1>0</formula1>
      <formula2>9999999999</formula2>
    </dataValidation>
    <dataValidation type="whole" imeMode="halfAlpha" allowBlank="1" showInputMessage="1" showErrorMessage="1" error="有効な数字を入力してください" sqref="O116" xr:uid="{565CB7CA-D307-4BEC-B9EC-C986B87F9A75}">
      <formula1>0</formula1>
      <formula2>9999999999</formula2>
    </dataValidation>
    <dataValidation type="whole" imeMode="halfAlpha" allowBlank="1" showInputMessage="1" showErrorMessage="1" error="有効な数字を入力してください" sqref="P116" xr:uid="{F431029E-CC76-4C7A-B135-963EA892D0D6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16:Y116" xr:uid="{55162F0D-95F3-4D45-ADAD-80317C992066}">
      <formula1>-9999999999</formula1>
      <formula2>9999999999</formula2>
    </dataValidation>
    <dataValidation type="list" imeMode="halfAlpha" allowBlank="1" showInputMessage="1" showErrorMessage="1" error="リストから選択してください" sqref="K117" xr:uid="{3E6F1AD5-B4FD-46C5-8DAC-B0FA16AE4491}">
      <formula1>"一般,特定,　"</formula1>
    </dataValidation>
    <dataValidation type="whole" imeMode="halfAlpha" allowBlank="1" showInputMessage="1" showErrorMessage="1" error="有効な数字を入力してください" sqref="L117:M117" xr:uid="{091A8010-DA77-4E08-A43B-1453C948ED35}">
      <formula1>-9999999999</formula1>
      <formula2>9999999999</formula2>
    </dataValidation>
    <dataValidation type="whole" imeMode="halfAlpha" allowBlank="1" showInputMessage="1" showErrorMessage="1" error="有効な数字を入力してください" sqref="N117" xr:uid="{D39E5986-FF05-4408-AC8A-3D789EEA6728}">
      <formula1>0</formula1>
      <formula2>9999999999</formula2>
    </dataValidation>
    <dataValidation type="whole" imeMode="halfAlpha" allowBlank="1" showInputMessage="1" showErrorMessage="1" error="有効な数字を入力してください" sqref="O117" xr:uid="{D2C5117F-95D2-43B6-B651-742351DEB669}">
      <formula1>0</formula1>
      <formula2>9999999999</formula2>
    </dataValidation>
    <dataValidation type="whole" imeMode="halfAlpha" allowBlank="1" showInputMessage="1" showErrorMessage="1" error="有効な数字を入力してください" sqref="P117" xr:uid="{5D61AAA5-E380-4702-A642-15BAF8F60E91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17:Y117" xr:uid="{3231B160-7CC5-4071-AB1A-A4B939681F5C}">
      <formula1>-9999999999</formula1>
      <formula2>9999999999</formula2>
    </dataValidation>
    <dataValidation type="list" imeMode="halfAlpha" allowBlank="1" showInputMessage="1" showErrorMessage="1" error="リストから選択してください" sqref="K118" xr:uid="{FDBF798B-1E43-4B15-A239-4891C090CBE4}">
      <formula1>"一般,特定,　"</formula1>
    </dataValidation>
    <dataValidation type="whole" imeMode="halfAlpha" allowBlank="1" showInputMessage="1" showErrorMessage="1" error="有効な数字を入力してください" sqref="L118:M118" xr:uid="{8AD50F4A-51CF-48B7-8DAA-673142F23600}">
      <formula1>-9999999999</formula1>
      <formula2>9999999999</formula2>
    </dataValidation>
    <dataValidation type="whole" imeMode="halfAlpha" allowBlank="1" showInputMessage="1" showErrorMessage="1" error="有効な数字を入力してください" sqref="N118" xr:uid="{A7CFB869-190A-4A8E-81C2-B2A9E225D180}">
      <formula1>0</formula1>
      <formula2>9999999999</formula2>
    </dataValidation>
    <dataValidation type="whole" imeMode="halfAlpha" allowBlank="1" showInputMessage="1" showErrorMessage="1" error="有効な数字を入力してください" sqref="O118" xr:uid="{B229D1A5-7BE8-4D13-8A7A-5ED9E0F34DC2}">
      <formula1>0</formula1>
      <formula2>9999999999</formula2>
    </dataValidation>
    <dataValidation type="whole" imeMode="halfAlpha" allowBlank="1" showInputMessage="1" showErrorMessage="1" error="有効な数字を入力してください" sqref="P118" xr:uid="{48A8A8C0-65E9-4D07-ABEF-E9BC7193E835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18:Y118" xr:uid="{D4310E71-83B9-4975-825B-A576372A444D}">
      <formula1>-9999999999</formula1>
      <formula2>9999999999</formula2>
    </dataValidation>
    <dataValidation type="list" imeMode="halfAlpha" allowBlank="1" showInputMessage="1" showErrorMessage="1" error="リストから選択してください" sqref="K119" xr:uid="{9D058B23-CE34-4FA0-A4C0-C48E82A8A0A6}">
      <formula1>"一般,特定,　"</formula1>
    </dataValidation>
    <dataValidation type="whole" imeMode="halfAlpha" allowBlank="1" showInputMessage="1" showErrorMessage="1" error="有効な数字を入力してください" sqref="L119:M119" xr:uid="{C367DADD-73C2-44EF-B6AB-918D5DB3ED67}">
      <formula1>-9999999999</formula1>
      <formula2>9999999999</formula2>
    </dataValidation>
    <dataValidation type="whole" imeMode="halfAlpha" allowBlank="1" showInputMessage="1" showErrorMessage="1" error="有効な数字を入力してください" sqref="N119" xr:uid="{490D530A-C244-4FF7-9823-3926C686F9EF}">
      <formula1>0</formula1>
      <formula2>9999999999</formula2>
    </dataValidation>
    <dataValidation type="whole" imeMode="halfAlpha" allowBlank="1" showInputMessage="1" showErrorMessage="1" error="有効な数字を入力してください" sqref="O119" xr:uid="{381A20D2-4DCF-47B4-9F4C-489FEAF35EBA}">
      <formula1>0</formula1>
      <formula2>9999999999</formula2>
    </dataValidation>
    <dataValidation type="whole" imeMode="halfAlpha" allowBlank="1" showInputMessage="1" showErrorMessage="1" error="有効な数字を入力してください" sqref="P119" xr:uid="{3D005BFC-0696-489B-AA5A-CB617C3FB4C7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19:Y119" xr:uid="{E8244924-86E8-4880-B069-084F109947BE}">
      <formula1>-9999999999</formula1>
      <formula2>9999999999</formula2>
    </dataValidation>
    <dataValidation type="list" imeMode="halfAlpha" allowBlank="1" showInputMessage="1" showErrorMessage="1" error="リストから選択してください" sqref="K120" xr:uid="{1141FB82-F119-45AD-B350-38302C79458B}">
      <formula1>"一般,特定,　"</formula1>
    </dataValidation>
    <dataValidation type="whole" imeMode="halfAlpha" allowBlank="1" showInputMessage="1" showErrorMessage="1" error="有効な数字を入力してください" sqref="L120:M120" xr:uid="{EE300401-D0E3-4F62-9DB0-E40DBFBDA46E}">
      <formula1>-9999999999</formula1>
      <formula2>9999999999</formula2>
    </dataValidation>
    <dataValidation type="whole" imeMode="halfAlpha" allowBlank="1" showInputMessage="1" showErrorMessage="1" error="有効な数字を入力してください" sqref="N120" xr:uid="{29D05046-8896-4209-8F63-1A265953118C}">
      <formula1>0</formula1>
      <formula2>9999999999</formula2>
    </dataValidation>
    <dataValidation type="whole" imeMode="halfAlpha" allowBlank="1" showInputMessage="1" showErrorMessage="1" error="有効な数字を入力してください" sqref="O120" xr:uid="{AC40A6EA-653E-4502-AB46-CA1687BDE74E}">
      <formula1>0</formula1>
      <formula2>9999999999</formula2>
    </dataValidation>
    <dataValidation type="whole" imeMode="halfAlpha" allowBlank="1" showInputMessage="1" showErrorMessage="1" error="有効な数字を入力してください" sqref="P120" xr:uid="{5DFE65E4-6272-4227-8CE7-FDDDD76F22B6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20:Y120" xr:uid="{82ECB9A2-05E8-4DE4-BD66-85FC67A2BB3F}">
      <formula1>-9999999999</formula1>
      <formula2>9999999999</formula2>
    </dataValidation>
    <dataValidation type="list" imeMode="halfAlpha" allowBlank="1" showInputMessage="1" showErrorMessage="1" error="リストから選択してください" sqref="K121" xr:uid="{EF2E70CA-C37F-4C00-99DB-3DEC8C67AF7C}">
      <formula1>"一般,特定,　"</formula1>
    </dataValidation>
    <dataValidation type="whole" imeMode="halfAlpha" allowBlank="1" showInputMessage="1" showErrorMessage="1" error="有効な数字を入力してください" sqref="L121:M121" xr:uid="{FF669446-03D1-485F-8598-0A927CE29237}">
      <formula1>-9999999999</formula1>
      <formula2>9999999999</formula2>
    </dataValidation>
    <dataValidation type="whole" imeMode="halfAlpha" allowBlank="1" showInputMessage="1" showErrorMessage="1" error="有効な数字を入力してください" sqref="N121" xr:uid="{6C4FC3DD-D265-4488-9474-551996AAC8F2}">
      <formula1>0</formula1>
      <formula2>9999999999</formula2>
    </dataValidation>
    <dataValidation type="whole" imeMode="halfAlpha" allowBlank="1" showInputMessage="1" showErrorMessage="1" error="有効な数字を入力してください" sqref="O121" xr:uid="{73EEB181-9692-47C2-885A-309A9FB8E31B}">
      <formula1>0</formula1>
      <formula2>9999999999</formula2>
    </dataValidation>
    <dataValidation type="whole" imeMode="halfAlpha" allowBlank="1" showInputMessage="1" showErrorMessage="1" error="有効な数字を入力してください" sqref="P121" xr:uid="{2913B201-A1D5-454B-B4FA-2307770510EF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21:Y121" xr:uid="{973544AF-3892-4CE1-908D-CE3687C883AB}">
      <formula1>-9999999999</formula1>
      <formula2>9999999999</formula2>
    </dataValidation>
    <dataValidation type="list" imeMode="halfAlpha" allowBlank="1" showInputMessage="1" showErrorMessage="1" error="リストから選択してください" sqref="K122" xr:uid="{0F37D33C-C6E2-4F70-B0B8-0E629366D0F1}">
      <formula1>"一般,特定,　"</formula1>
    </dataValidation>
    <dataValidation type="whole" imeMode="halfAlpha" allowBlank="1" showInputMessage="1" showErrorMessage="1" error="有効な数字を入力してください" sqref="L122:M122" xr:uid="{12465906-C3D0-43A3-BAAE-3476524CAF31}">
      <formula1>-9999999999</formula1>
      <formula2>9999999999</formula2>
    </dataValidation>
    <dataValidation type="whole" imeMode="halfAlpha" allowBlank="1" showInputMessage="1" showErrorMessage="1" error="有効な数字を入力してください" sqref="N122" xr:uid="{AB39DBDE-D98D-4744-A5CF-CC33F4F2E305}">
      <formula1>0</formula1>
      <formula2>9999999999</formula2>
    </dataValidation>
    <dataValidation type="whole" imeMode="halfAlpha" allowBlank="1" showInputMessage="1" showErrorMessage="1" error="有効な数字を入力してください" sqref="O122" xr:uid="{F0477A7A-0419-4A0F-B760-B34B115549A1}">
      <formula1>0</formula1>
      <formula2>9999999999</formula2>
    </dataValidation>
    <dataValidation type="whole" imeMode="halfAlpha" allowBlank="1" showInputMessage="1" showErrorMessage="1" error="有効な数字を入力してください" sqref="P122" xr:uid="{C602733E-0343-4FA5-8D2C-0DCBDBB9848C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22:Y122" xr:uid="{478ED728-519C-4E84-AE49-50C5D31D2BB7}">
      <formula1>-9999999999</formula1>
      <formula2>9999999999</formula2>
    </dataValidation>
    <dataValidation type="list" imeMode="halfAlpha" allowBlank="1" showInputMessage="1" showErrorMessage="1" error="リストから選択してください" sqref="K123" xr:uid="{E1544B49-9E3F-4D57-A1BC-9BB2AED2CF6A}">
      <formula1>"一般,特定,　"</formula1>
    </dataValidation>
    <dataValidation type="whole" imeMode="halfAlpha" allowBlank="1" showInputMessage="1" showErrorMessage="1" error="有効な数字を入力してください" sqref="L123:M123" xr:uid="{0C60B70D-6B53-4A22-A8DE-AFDA85C846FE}">
      <formula1>-9999999999</formula1>
      <formula2>9999999999</formula2>
    </dataValidation>
    <dataValidation type="whole" imeMode="halfAlpha" allowBlank="1" showInputMessage="1" showErrorMessage="1" error="有効な数字を入力してください" sqref="N123" xr:uid="{1FA879B4-F2CB-4358-A579-A9913DD17790}">
      <formula1>0</formula1>
      <formula2>9999999999</formula2>
    </dataValidation>
    <dataValidation type="whole" imeMode="halfAlpha" allowBlank="1" showInputMessage="1" showErrorMessage="1" error="有効な数字を入力してください" sqref="O123" xr:uid="{1B4899A2-6ABE-4247-ABCB-1555D55A8EFD}">
      <formula1>0</formula1>
      <formula2>9999999999</formula2>
    </dataValidation>
    <dataValidation type="whole" imeMode="halfAlpha" allowBlank="1" showInputMessage="1" showErrorMessage="1" error="有効な数字を入力してください" sqref="P123" xr:uid="{4388DB42-C5D9-4DAF-9FCC-40425EC96050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23:Y123" xr:uid="{791AF106-015C-4A44-86E9-9B0A5272A8DC}">
      <formula1>-9999999999</formula1>
      <formula2>9999999999</formula2>
    </dataValidation>
    <dataValidation type="list" imeMode="halfAlpha" allowBlank="1" showInputMessage="1" showErrorMessage="1" error="リストから選択してください" sqref="K124" xr:uid="{2BC5EDA3-E1BB-4763-950F-51641BE33123}">
      <formula1>"一般,特定,　"</formula1>
    </dataValidation>
    <dataValidation type="whole" imeMode="halfAlpha" allowBlank="1" showInputMessage="1" showErrorMessage="1" error="有効な数字を入力してください" sqref="L124:M124" xr:uid="{C3B606F0-5EE6-4DE5-906D-01635B5A3A89}">
      <formula1>-9999999999</formula1>
      <formula2>9999999999</formula2>
    </dataValidation>
    <dataValidation type="whole" imeMode="halfAlpha" allowBlank="1" showInputMessage="1" showErrorMessage="1" error="有効な数字を入力してください" sqref="N124" xr:uid="{C9B8D72A-C6B3-481A-8522-EF93F425813F}">
      <formula1>0</formula1>
      <formula2>9999999999</formula2>
    </dataValidation>
    <dataValidation type="whole" imeMode="halfAlpha" allowBlank="1" showInputMessage="1" showErrorMessage="1" error="有効な数字を入力してください" sqref="O124" xr:uid="{0DA523E8-C1C6-4D79-9BA7-C60EC35BCA65}">
      <formula1>0</formula1>
      <formula2>9999999999</formula2>
    </dataValidation>
    <dataValidation type="whole" imeMode="halfAlpha" allowBlank="1" showInputMessage="1" showErrorMessage="1" error="有効な数字を入力してください" sqref="P124" xr:uid="{7147DD72-1644-4BD8-8CBA-DCABAA794133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24:Y124" xr:uid="{D80746E9-6ED6-4C30-A426-F4AE1129050C}">
      <formula1>-9999999999</formula1>
      <formula2>9999999999</formula2>
    </dataValidation>
    <dataValidation type="list" imeMode="halfAlpha" allowBlank="1" showInputMessage="1" showErrorMessage="1" error="リストから選択してください" sqref="K125" xr:uid="{6BFF8E85-DBE0-40F4-9984-B12A834D2DC1}">
      <formula1>"一般,特定,　"</formula1>
    </dataValidation>
    <dataValidation type="whole" imeMode="halfAlpha" allowBlank="1" showInputMessage="1" showErrorMessage="1" error="有効な数字を入力してください" sqref="L125:M125" xr:uid="{BFEDC325-AAAF-4DF6-AF9F-6076999A6A3A}">
      <formula1>-9999999999</formula1>
      <formula2>9999999999</formula2>
    </dataValidation>
    <dataValidation type="whole" imeMode="halfAlpha" allowBlank="1" showInputMessage="1" showErrorMessage="1" error="有効な数字を入力してください" sqref="N125" xr:uid="{EC083C4A-17BD-47DF-B564-059A4BD1782F}">
      <formula1>0</formula1>
      <formula2>9999999999</formula2>
    </dataValidation>
    <dataValidation type="whole" imeMode="halfAlpha" allowBlank="1" showInputMessage="1" showErrorMessage="1" error="有効な数字を入力してください" sqref="O125" xr:uid="{F04745A2-7151-48B7-BCDD-0485FECFC545}">
      <formula1>0</formula1>
      <formula2>9999999999</formula2>
    </dataValidation>
    <dataValidation type="whole" imeMode="halfAlpha" allowBlank="1" showInputMessage="1" showErrorMessage="1" error="有効な数字を入力してください" sqref="P125" xr:uid="{2614A0ED-5E24-46B6-AA4A-C426A73514B6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25:Y125" xr:uid="{3B6E8973-9671-47BB-AB0A-5319660388DE}">
      <formula1>-9999999999</formula1>
      <formula2>9999999999</formula2>
    </dataValidation>
    <dataValidation type="list" imeMode="halfAlpha" allowBlank="1" showInputMessage="1" showErrorMessage="1" error="リストから選択してください" sqref="K126" xr:uid="{C6817C9C-BDE7-40D2-9311-F6519C007227}">
      <formula1>"一般,特定,　"</formula1>
    </dataValidation>
    <dataValidation type="whole" imeMode="halfAlpha" allowBlank="1" showInputMessage="1" showErrorMessage="1" error="有効な数字を入力してください" sqref="L126:M126" xr:uid="{28624F1D-18EE-41EB-80C8-323FDB0515F9}">
      <formula1>-9999999999</formula1>
      <formula2>9999999999</formula2>
    </dataValidation>
    <dataValidation type="whole" imeMode="halfAlpha" allowBlank="1" showInputMessage="1" showErrorMessage="1" error="有効な数字を入力してください" sqref="N126" xr:uid="{25FF47E7-972C-4389-904B-6D9371780E8D}">
      <formula1>0</formula1>
      <formula2>9999999999</formula2>
    </dataValidation>
    <dataValidation type="whole" imeMode="halfAlpha" allowBlank="1" showInputMessage="1" showErrorMessage="1" error="有効な数字を入力してください" sqref="O126" xr:uid="{D1B12EF6-BCD9-40FC-9D7D-3DFDF5B395DE}">
      <formula1>0</formula1>
      <formula2>9999999999</formula2>
    </dataValidation>
    <dataValidation type="whole" imeMode="halfAlpha" allowBlank="1" showInputMessage="1" showErrorMessage="1" error="有効な数字を入力してください" sqref="P126" xr:uid="{7CBC28BB-223D-49B3-9FC3-F271C84303BF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26:Y126" xr:uid="{6E3B458E-3D5D-44A1-8A3B-0A4279FFBF84}">
      <formula1>-9999999999</formula1>
      <formula2>9999999999</formula2>
    </dataValidation>
    <dataValidation type="list" imeMode="halfAlpha" allowBlank="1" showInputMessage="1" showErrorMessage="1" error="リストから選択してください" sqref="K127" xr:uid="{CC96FF86-7B85-4FF9-85C0-A5BB62F3B135}">
      <formula1>"一般,特定,　"</formula1>
    </dataValidation>
    <dataValidation type="whole" imeMode="halfAlpha" allowBlank="1" showInputMessage="1" showErrorMessage="1" error="有効な数字を入力してください" sqref="L127:M127" xr:uid="{2A1CA89D-77FE-4E81-8956-9523B21FBD65}">
      <formula1>-9999999999</formula1>
      <formula2>9999999999</formula2>
    </dataValidation>
    <dataValidation type="whole" imeMode="halfAlpha" allowBlank="1" showInputMessage="1" showErrorMessage="1" error="有効な数字を入力してください" sqref="N127" xr:uid="{BEEEEE20-F65B-4EBC-80F7-8D29242DED60}">
      <formula1>0</formula1>
      <formula2>9999999999</formula2>
    </dataValidation>
    <dataValidation type="whole" imeMode="halfAlpha" allowBlank="1" showInputMessage="1" showErrorMessage="1" error="有効な数字を入力してください" sqref="O127" xr:uid="{1D092B71-2CB5-495D-8D44-E5B091DE8D52}">
      <formula1>0</formula1>
      <formula2>9999999999</formula2>
    </dataValidation>
    <dataValidation type="whole" imeMode="halfAlpha" allowBlank="1" showInputMessage="1" showErrorMessage="1" error="有効な数字を入力してください" sqref="P127" xr:uid="{42C76642-B3C4-4A11-BC4F-FA56501A395A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27:Y127" xr:uid="{7CB48AAB-75CA-4FC5-A795-FED55EE5B349}">
      <formula1>-9999999999</formula1>
      <formula2>9999999999</formula2>
    </dataValidation>
    <dataValidation type="list" imeMode="halfAlpha" allowBlank="1" showInputMessage="1" showErrorMessage="1" error="リストから選択してください" sqref="K128" xr:uid="{6FD28598-B069-4223-A45C-302CC6FE7BE4}">
      <formula1>"一般,特定,　"</formula1>
    </dataValidation>
    <dataValidation type="whole" imeMode="halfAlpha" allowBlank="1" showInputMessage="1" showErrorMessage="1" error="有効な数字を入力してください" sqref="L128:M128" xr:uid="{97C15388-54FF-480A-B35D-0BDA47132377}">
      <formula1>-9999999999</formula1>
      <formula2>9999999999</formula2>
    </dataValidation>
    <dataValidation type="whole" imeMode="halfAlpha" allowBlank="1" showInputMessage="1" showErrorMessage="1" error="有効な数字を入力してください" sqref="N128" xr:uid="{A0FE7EBE-06D5-482F-BAD4-67097579E7F5}">
      <formula1>0</formula1>
      <formula2>9999999999</formula2>
    </dataValidation>
    <dataValidation type="whole" imeMode="halfAlpha" allowBlank="1" showInputMessage="1" showErrorMessage="1" error="有効な数字を入力してください" sqref="O128" xr:uid="{AFD63D24-5F88-451E-8EBD-C9DD03B4B280}">
      <formula1>0</formula1>
      <formula2>9999999999</formula2>
    </dataValidation>
    <dataValidation type="whole" imeMode="halfAlpha" allowBlank="1" showInputMessage="1" showErrorMessage="1" error="有効な数字を入力してください" sqref="P128" xr:uid="{D8C73F53-DACD-4357-95AE-3A7B84EC4F9A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28:Y128" xr:uid="{31109334-0634-4623-812E-FDC84C1562F8}">
      <formula1>-9999999999</formula1>
      <formula2>9999999999</formula2>
    </dataValidation>
    <dataValidation type="list" imeMode="halfAlpha" allowBlank="1" showInputMessage="1" showErrorMessage="1" error="リストから選択してください" sqref="K129" xr:uid="{A94DAD3F-EC38-4F48-A4CE-4B6627C4189B}">
      <formula1>"一般,特定,　"</formula1>
    </dataValidation>
    <dataValidation type="whole" imeMode="halfAlpha" allowBlank="1" showInputMessage="1" showErrorMessage="1" error="有効な数字を入力してください" sqref="L129:M129" xr:uid="{565ED5AC-2CB6-44E3-AFB3-57B75A0F7287}">
      <formula1>-9999999999</formula1>
      <formula2>9999999999</formula2>
    </dataValidation>
    <dataValidation type="whole" imeMode="halfAlpha" allowBlank="1" showInputMessage="1" showErrorMessage="1" error="有効な数字を入力してください" sqref="N129" xr:uid="{76F61F7D-942D-4DB0-AD9C-45775560F18A}">
      <formula1>0</formula1>
      <formula2>9999999999</formula2>
    </dataValidation>
    <dataValidation type="whole" imeMode="halfAlpha" allowBlank="1" showInputMessage="1" showErrorMessage="1" error="有効な数字を入力してください" sqref="O129" xr:uid="{BDC7AC8D-3B72-41D0-AB4B-9BADD9B0934A}">
      <formula1>0</formula1>
      <formula2>9999999999</formula2>
    </dataValidation>
    <dataValidation type="whole" imeMode="halfAlpha" allowBlank="1" showInputMessage="1" showErrorMessage="1" error="有効な数字を入力してください" sqref="P129" xr:uid="{07D8FCF1-8CCA-4FF4-83C6-CEE41A58D7CB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29:Y129" xr:uid="{9F3F9BE3-6E4A-4B47-A9F5-6F242D39B9DA}">
      <formula1>-9999999999</formula1>
      <formula2>9999999999</formula2>
    </dataValidation>
    <dataValidation type="list" imeMode="halfAlpha" allowBlank="1" showInputMessage="1" showErrorMessage="1" error="リストから選択してください" sqref="K130" xr:uid="{6ED0ADDC-7DAA-411B-A40F-BE1322EA7382}">
      <formula1>"一般,特定,　"</formula1>
    </dataValidation>
    <dataValidation type="whole" imeMode="halfAlpha" allowBlank="1" showInputMessage="1" showErrorMessage="1" error="有効な数字を入力してください" sqref="L130:M130" xr:uid="{7177F257-D069-49D9-ADFC-5F287E660BAC}">
      <formula1>-9999999999</formula1>
      <formula2>9999999999</formula2>
    </dataValidation>
    <dataValidation type="whole" imeMode="halfAlpha" allowBlank="1" showInputMessage="1" showErrorMessage="1" error="有効な数字を入力してください" sqref="N130" xr:uid="{00DA85F4-7407-445D-8784-BE6E2EC24180}">
      <formula1>0</formula1>
      <formula2>9999999999</formula2>
    </dataValidation>
    <dataValidation type="whole" imeMode="halfAlpha" allowBlank="1" showInputMessage="1" showErrorMessage="1" error="有効な数字を入力してください" sqref="O130" xr:uid="{B96183C9-9FBD-4630-967E-E81B2E9148ED}">
      <formula1>0</formula1>
      <formula2>9999999999</formula2>
    </dataValidation>
    <dataValidation type="whole" imeMode="halfAlpha" allowBlank="1" showInputMessage="1" showErrorMessage="1" error="有効な数字を入力してください" sqref="P130" xr:uid="{09AF402B-3CDA-4C2C-871D-EB5C8C85A76B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30:Y130" xr:uid="{B00284F5-D43F-4365-A0B1-7FC35584DA3E}">
      <formula1>-9999999999</formula1>
      <formula2>9999999999</formula2>
    </dataValidation>
    <dataValidation type="list" imeMode="halfAlpha" allowBlank="1" showInputMessage="1" showErrorMessage="1" error="リストから選択してください" sqref="K131" xr:uid="{E7A373D4-5D1F-4625-8675-AFD727B1B1D9}">
      <formula1>"一般,特定,　"</formula1>
    </dataValidation>
    <dataValidation type="whole" imeMode="halfAlpha" allowBlank="1" showInputMessage="1" showErrorMessage="1" error="有効な数字を入力してください" sqref="L131:M131" xr:uid="{1ABE175B-BB17-4116-A7BB-10957ECAEB16}">
      <formula1>-9999999999</formula1>
      <formula2>9999999999</formula2>
    </dataValidation>
    <dataValidation type="whole" imeMode="halfAlpha" allowBlank="1" showInputMessage="1" showErrorMessage="1" error="有効な数字を入力してください" sqref="N131" xr:uid="{62E03429-E809-4020-9BCF-6217D324073E}">
      <formula1>0</formula1>
      <formula2>9999999999</formula2>
    </dataValidation>
    <dataValidation type="whole" imeMode="halfAlpha" allowBlank="1" showInputMessage="1" showErrorMessage="1" error="有効な数字を入力してください" sqref="O131" xr:uid="{9C4313BD-B3B6-41EC-AFA4-597217F12C1C}">
      <formula1>0</formula1>
      <formula2>9999999999</formula2>
    </dataValidation>
    <dataValidation type="whole" imeMode="halfAlpha" allowBlank="1" showInputMessage="1" showErrorMessage="1" error="有効な数字を入力してください" sqref="P131" xr:uid="{802CC43F-D041-40B0-9B7C-EDA6644C1C4A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31:Y131" xr:uid="{C2B9468B-92AA-4B79-A61D-02BFEF7D8388}">
      <formula1>-9999999999</formula1>
      <formula2>9999999999</formula2>
    </dataValidation>
    <dataValidation type="list" imeMode="halfAlpha" allowBlank="1" showInputMessage="1" showErrorMessage="1" error="リストから選択してください" sqref="K132" xr:uid="{00CF3E0A-13A2-48E1-B625-045FC7E30A00}">
      <formula1>"一般,特定,　"</formula1>
    </dataValidation>
    <dataValidation type="whole" imeMode="halfAlpha" allowBlank="1" showInputMessage="1" showErrorMessage="1" error="有効な数字を入力してください" sqref="L132:M132" xr:uid="{616FC7D0-BC83-404D-8C17-FFD7DD24D319}">
      <formula1>-9999999999</formula1>
      <formula2>9999999999</formula2>
    </dataValidation>
    <dataValidation type="whole" imeMode="halfAlpha" allowBlank="1" showInputMessage="1" showErrorMessage="1" error="有効な数字を入力してください" sqref="N132" xr:uid="{CAB363D8-4CA8-4CCB-B3E9-0538B1A45010}">
      <formula1>0</formula1>
      <formula2>9999999999</formula2>
    </dataValidation>
    <dataValidation type="whole" imeMode="halfAlpha" allowBlank="1" showInputMessage="1" showErrorMessage="1" error="有効な数字を入力してください" sqref="O132" xr:uid="{D3624335-A1EB-4CF9-B724-8163641BBCCB}">
      <formula1>0</formula1>
      <formula2>9999999999</formula2>
    </dataValidation>
    <dataValidation type="whole" imeMode="halfAlpha" allowBlank="1" showInputMessage="1" showErrorMessage="1" error="有効な数字を入力してください" sqref="P132" xr:uid="{205D7679-58CF-487C-AE41-FEBF10BD823B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32:Y132" xr:uid="{14F12EA5-7054-4DDD-BE73-D573B72E0DDB}">
      <formula1>-9999999999</formula1>
      <formula2>9999999999</formula2>
    </dataValidation>
    <dataValidation type="list" imeMode="halfAlpha" allowBlank="1" showInputMessage="1" showErrorMessage="1" error="リストから選択してください" sqref="K133" xr:uid="{80FBEEA1-73BA-4983-B0B3-68BEB2E0897F}">
      <formula1>"一般,特定,　"</formula1>
    </dataValidation>
    <dataValidation type="whole" imeMode="halfAlpha" allowBlank="1" showInputMessage="1" showErrorMessage="1" error="有効な数字を入力してください" sqref="L133:M133" xr:uid="{C4DB8536-BF87-4702-BBE3-C2AE962B6B49}">
      <formula1>-9999999999</formula1>
      <formula2>9999999999</formula2>
    </dataValidation>
    <dataValidation type="whole" imeMode="halfAlpha" allowBlank="1" showInputMessage="1" showErrorMessage="1" error="有効な数字を入力してください" sqref="N133" xr:uid="{204A8D0A-E2F9-46DC-BDE8-0C87EE582738}">
      <formula1>0</formula1>
      <formula2>9999999999</formula2>
    </dataValidation>
    <dataValidation type="whole" imeMode="halfAlpha" allowBlank="1" showInputMessage="1" showErrorMessage="1" error="有効な数字を入力してください" sqref="O133" xr:uid="{34A187BF-D4A2-42EF-8356-F1CAC23687DC}">
      <formula1>0</formula1>
      <formula2>9999999999</formula2>
    </dataValidation>
    <dataValidation type="whole" imeMode="halfAlpha" allowBlank="1" showInputMessage="1" showErrorMessage="1" error="有効な数字を入力してください" sqref="P133" xr:uid="{73B83EC4-8CB9-45B5-90B2-16120AB89FE8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33:Y133" xr:uid="{10B632E1-C39F-4D8D-8567-FAD104F1817D}">
      <formula1>-9999999999</formula1>
      <formula2>9999999999</formula2>
    </dataValidation>
    <dataValidation type="list" imeMode="halfAlpha" allowBlank="1" showInputMessage="1" showErrorMessage="1" error="リストから選択してください" sqref="K134" xr:uid="{B330BE78-EBC7-4C44-B570-B0363FB23555}">
      <formula1>"一般,特定,　"</formula1>
    </dataValidation>
    <dataValidation type="whole" imeMode="halfAlpha" allowBlank="1" showInputMessage="1" showErrorMessage="1" error="有効な数字を入力してください" sqref="L134:M134" xr:uid="{4C8B5046-F6D2-4EC1-BB72-717D2F940F1A}">
      <formula1>-9999999999</formula1>
      <formula2>9999999999</formula2>
    </dataValidation>
    <dataValidation type="whole" imeMode="halfAlpha" allowBlank="1" showInputMessage="1" showErrorMessage="1" error="有効な数字を入力してください" sqref="N134" xr:uid="{5796538C-5169-4362-ABE0-291AA60F132A}">
      <formula1>0</formula1>
      <formula2>9999999999</formula2>
    </dataValidation>
    <dataValidation type="whole" imeMode="halfAlpha" allowBlank="1" showInputMessage="1" showErrorMessage="1" error="有効な数字を入力してください" sqref="O134" xr:uid="{3DC35C6B-00C4-49C8-B611-F9E7502638FC}">
      <formula1>0</formula1>
      <formula2>9999999999</formula2>
    </dataValidation>
    <dataValidation type="whole" imeMode="halfAlpha" allowBlank="1" showInputMessage="1" showErrorMessage="1" error="有効な数字を入力してください" sqref="P134" xr:uid="{0EC25C1D-FAE1-43ED-B447-FE2CA080E23F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34:Y134" xr:uid="{FF858184-303F-4853-A6A0-5198C40E794F}">
      <formula1>-9999999999</formula1>
      <formula2>9999999999</formula2>
    </dataValidation>
    <dataValidation type="list" imeMode="halfAlpha" allowBlank="1" showInputMessage="1" showErrorMessage="1" error="リストから選択してください" sqref="K135" xr:uid="{52319278-AB15-43C2-BBFF-747771B3C317}">
      <formula1>"一般,特定,　"</formula1>
    </dataValidation>
    <dataValidation type="whole" imeMode="halfAlpha" allowBlank="1" showInputMessage="1" showErrorMessage="1" error="有効な数字を入力してください" sqref="L135:M135" xr:uid="{97DD9684-149E-4E1F-AFAD-45C1B3FE44FA}">
      <formula1>-9999999999</formula1>
      <formula2>9999999999</formula2>
    </dataValidation>
    <dataValidation type="whole" imeMode="halfAlpha" allowBlank="1" showInputMessage="1" showErrorMessage="1" error="有効な数字を入力してください" sqref="N135" xr:uid="{D301C812-7A18-4C3D-AFD7-3CC8496EAF03}">
      <formula1>0</formula1>
      <formula2>9999999999</formula2>
    </dataValidation>
    <dataValidation type="whole" imeMode="halfAlpha" allowBlank="1" showInputMessage="1" showErrorMessage="1" error="有効な数字を入力してください" sqref="O135" xr:uid="{8A3136AB-C33B-4F63-9369-FB7D17EE9CF0}">
      <formula1>0</formula1>
      <formula2>9999999999</formula2>
    </dataValidation>
    <dataValidation type="whole" imeMode="halfAlpha" allowBlank="1" showInputMessage="1" showErrorMessage="1" error="有効な数字を入力してください" sqref="P135" xr:uid="{0B6015BA-454B-47C6-A3A6-E76F992B5C4E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35:Y135" xr:uid="{AF6472B6-62EA-4F41-998A-2F4D109C6A10}">
      <formula1>-9999999999</formula1>
      <formula2>9999999999</formula2>
    </dataValidation>
    <dataValidation type="list" imeMode="halfAlpha" allowBlank="1" showInputMessage="1" showErrorMessage="1" error="リストから選択してください" sqref="K136" xr:uid="{4750B219-6359-48C0-9234-0C3303219710}">
      <formula1>"一般,特定,　"</formula1>
    </dataValidation>
    <dataValidation type="whole" imeMode="halfAlpha" allowBlank="1" showInputMessage="1" showErrorMessage="1" error="有効な数字を入力してください" sqref="L136:M136" xr:uid="{3A591E3D-263B-45B8-A80C-FDA42E23AE2C}">
      <formula1>-9999999999</formula1>
      <formula2>9999999999</formula2>
    </dataValidation>
    <dataValidation type="whole" imeMode="halfAlpha" allowBlank="1" showInputMessage="1" showErrorMessage="1" error="有効な数字を入力してください" sqref="N136" xr:uid="{8FB536FB-D469-4472-B391-B922A382C380}">
      <formula1>0</formula1>
      <formula2>9999999999</formula2>
    </dataValidation>
    <dataValidation type="whole" imeMode="halfAlpha" allowBlank="1" showInputMessage="1" showErrorMessage="1" error="有効な数字を入力してください" sqref="O136" xr:uid="{AABE5801-B398-4FE2-92AD-B6F3FD520D12}">
      <formula1>0</formula1>
      <formula2>9999999999</formula2>
    </dataValidation>
    <dataValidation type="whole" imeMode="halfAlpha" allowBlank="1" showInputMessage="1" showErrorMessage="1" error="有効な数字を入力してください" sqref="P136" xr:uid="{349E6C67-6600-42FE-9703-62EC1BB8A5A9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36:Y136" xr:uid="{645AFD04-FC03-4F78-8140-87225F95B65E}">
      <formula1>-9999999999</formula1>
      <formula2>9999999999</formula2>
    </dataValidation>
    <dataValidation type="list" imeMode="halfAlpha" allowBlank="1" showInputMessage="1" showErrorMessage="1" error="リストから選択してください" sqref="K137" xr:uid="{7228A1CE-2C9E-49C3-A9D2-116F823534B1}">
      <formula1>"一般,特定,　"</formula1>
    </dataValidation>
    <dataValidation type="whole" imeMode="halfAlpha" allowBlank="1" showInputMessage="1" showErrorMessage="1" error="有効な数字を入力してください" sqref="L137:M137" xr:uid="{867E3A4D-7FB5-493E-ADEE-D3C9EF0FC5CA}">
      <formula1>-9999999999</formula1>
      <formula2>9999999999</formula2>
    </dataValidation>
    <dataValidation type="whole" imeMode="halfAlpha" allowBlank="1" showInputMessage="1" showErrorMessage="1" error="有効な数字を入力してください" sqref="N137" xr:uid="{83FB1458-D462-4478-9840-37339EB4B721}">
      <formula1>0</formula1>
      <formula2>9999999999</formula2>
    </dataValidation>
    <dataValidation type="whole" imeMode="halfAlpha" allowBlank="1" showInputMessage="1" showErrorMessage="1" error="有効な数字を入力してください" sqref="O137" xr:uid="{302BE682-30AB-4FCE-8F78-F1E584A661EE}">
      <formula1>0</formula1>
      <formula2>9999999999</formula2>
    </dataValidation>
    <dataValidation type="whole" imeMode="halfAlpha" allowBlank="1" showInputMessage="1" showErrorMessage="1" error="有効な数字を入力してください" sqref="P137" xr:uid="{A0A6AB5E-49B8-4843-AD56-565C2A9ECE6A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37:Y137" xr:uid="{94ED931C-FD9D-4329-9642-2EFDAEA4456D}">
      <formula1>-9999999999</formula1>
      <formula2>9999999999</formula2>
    </dataValidation>
    <dataValidation type="list" imeMode="halfAlpha" allowBlank="1" showInputMessage="1" showErrorMessage="1" error="リストから選択してください" sqref="K138" xr:uid="{1FE3E8DD-FC59-416F-9AED-4AEB194DEAC6}">
      <formula1>"一般,特定,　"</formula1>
    </dataValidation>
    <dataValidation type="whole" imeMode="halfAlpha" allowBlank="1" showInputMessage="1" showErrorMessage="1" error="有効な数字を入力してください" sqref="L138:M138" xr:uid="{05BE755B-28F9-4D0B-8FA4-C37CC389DE93}">
      <formula1>-9999999999</formula1>
      <formula2>9999999999</formula2>
    </dataValidation>
    <dataValidation type="whole" imeMode="halfAlpha" allowBlank="1" showInputMessage="1" showErrorMessage="1" error="有効な数字を入力してください" sqref="N138" xr:uid="{E13DA013-7DF0-4785-B942-31808C01F413}">
      <formula1>0</formula1>
      <formula2>9999999999</formula2>
    </dataValidation>
    <dataValidation type="whole" imeMode="halfAlpha" allowBlank="1" showInputMessage="1" showErrorMessage="1" error="有効な数字を入力してください" sqref="O138" xr:uid="{FFE0C764-8E21-45C1-B47E-931F52283A8C}">
      <formula1>0</formula1>
      <formula2>9999999999</formula2>
    </dataValidation>
    <dataValidation type="whole" imeMode="halfAlpha" allowBlank="1" showInputMessage="1" showErrorMessage="1" error="有効な数字を入力してください" sqref="P138" xr:uid="{623666F3-BBE1-4C45-82FF-6023B0FC77C9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38:Y138" xr:uid="{FF00BE2D-D4D7-49AF-A485-10EDB49AC27F}">
      <formula1>-9999999999</formula1>
      <formula2>9999999999</formula2>
    </dataValidation>
    <dataValidation type="list" imeMode="halfAlpha" allowBlank="1" showInputMessage="1" showErrorMessage="1" error="リストから選択してください" sqref="K139" xr:uid="{3C3FABC4-2A07-4B1B-A406-7D933D87915A}">
      <formula1>"一般,特定,　"</formula1>
    </dataValidation>
    <dataValidation type="whole" imeMode="halfAlpha" allowBlank="1" showInputMessage="1" showErrorMessage="1" error="有効な数字を入力してください" sqref="L139:M139" xr:uid="{F4B44A2B-18A9-4C97-985E-064FD3C0030C}">
      <formula1>-9999999999</formula1>
      <formula2>9999999999</formula2>
    </dataValidation>
    <dataValidation type="whole" imeMode="halfAlpha" allowBlank="1" showInputMessage="1" showErrorMessage="1" error="有効な数字を入力してください" sqref="N139" xr:uid="{4D8EC645-2F36-4F77-8FFA-1004F08F372F}">
      <formula1>0</formula1>
      <formula2>9999999999</formula2>
    </dataValidation>
    <dataValidation type="whole" imeMode="halfAlpha" allowBlank="1" showInputMessage="1" showErrorMessage="1" error="有効な数字を入力してください" sqref="O139" xr:uid="{83BDF470-D1A2-4BEE-A629-597CF853DF05}">
      <formula1>0</formula1>
      <formula2>9999999999</formula2>
    </dataValidation>
    <dataValidation type="whole" imeMode="halfAlpha" allowBlank="1" showInputMessage="1" showErrorMessage="1" error="有効な数字を入力してください" sqref="P139" xr:uid="{8A550BA6-2EFD-481F-994B-32BBB93981BB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39:Y139" xr:uid="{1D8CFA54-BCB8-4D5D-8CE4-77909C4E895B}">
      <formula1>-9999999999</formula1>
      <formula2>9999999999</formula2>
    </dataValidation>
    <dataValidation type="list" imeMode="halfAlpha" allowBlank="1" showInputMessage="1" showErrorMessage="1" error="リストから選択してください" sqref="K140" xr:uid="{01FFD3F2-53F2-4975-BBD5-4E92BA289E4A}">
      <formula1>"一般,特定,　"</formula1>
    </dataValidation>
    <dataValidation type="whole" imeMode="halfAlpha" allowBlank="1" showInputMessage="1" showErrorMessage="1" error="有効な数字を入力してください" sqref="L140:M140" xr:uid="{C8F28826-99DA-4C9E-9D27-A1A53227275D}">
      <formula1>-9999999999</formula1>
      <formula2>9999999999</formula2>
    </dataValidation>
    <dataValidation type="whole" imeMode="halfAlpha" allowBlank="1" showInputMessage="1" showErrorMessage="1" error="有効な数字を入力してください" sqref="N140" xr:uid="{1918E104-26B2-403C-84CE-B806CA1B6219}">
      <formula1>0</formula1>
      <formula2>9999999999</formula2>
    </dataValidation>
    <dataValidation type="whole" imeMode="halfAlpha" allowBlank="1" showInputMessage="1" showErrorMessage="1" error="有効な数字を入力してください" sqref="O140" xr:uid="{5F37F1E3-6FB2-4620-BBBA-9B08833ED563}">
      <formula1>0</formula1>
      <formula2>9999999999</formula2>
    </dataValidation>
    <dataValidation type="whole" imeMode="halfAlpha" allowBlank="1" showInputMessage="1" showErrorMessage="1" error="有効な数字を入力してください" sqref="P140" xr:uid="{F6FDEFE1-E8E1-4DAD-BF51-53AC152D9874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40:Y140" xr:uid="{425EB8C9-7DC4-4C80-AA3C-E374D94226F8}">
      <formula1>-9999999999</formula1>
      <formula2>9999999999</formula2>
    </dataValidation>
    <dataValidation type="list" imeMode="halfAlpha" allowBlank="1" showInputMessage="1" showErrorMessage="1" error="リストから選択してください" sqref="K141" xr:uid="{09CB808C-8002-4F30-B06A-B19049540785}">
      <formula1>"一般,特定,　"</formula1>
    </dataValidation>
    <dataValidation type="whole" imeMode="halfAlpha" allowBlank="1" showInputMessage="1" showErrorMessage="1" error="有効な数字を入力してください" sqref="L141:M141" xr:uid="{D3A9A0FE-B545-4131-9AB9-27B45BFA0C2E}">
      <formula1>-9999999999</formula1>
      <formula2>9999999999</formula2>
    </dataValidation>
    <dataValidation type="whole" imeMode="halfAlpha" allowBlank="1" showInputMessage="1" showErrorMessage="1" error="有効な数字を入力してください" sqref="N141" xr:uid="{ABA0F4C5-E79A-49BF-A57E-0F6A819E30F6}">
      <formula1>0</formula1>
      <formula2>9999999999</formula2>
    </dataValidation>
    <dataValidation type="whole" imeMode="halfAlpha" allowBlank="1" showInputMessage="1" showErrorMessage="1" error="有効な数字を入力してください" sqref="O141" xr:uid="{5412FDE3-0B6A-40D0-892C-F63E1C958E00}">
      <formula1>0</formula1>
      <formula2>9999999999</formula2>
    </dataValidation>
    <dataValidation type="whole" imeMode="halfAlpha" allowBlank="1" showInputMessage="1" showErrorMessage="1" error="有効な数字を入力してください" sqref="P141" xr:uid="{DFC28872-A52D-44AE-8E6A-CABA4B032697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41:Y141" xr:uid="{50C819CF-5D0A-4DA6-ABFF-202845D5B9C3}">
      <formula1>-9999999999</formula1>
      <formula2>9999999999</formula2>
    </dataValidation>
    <dataValidation type="list" imeMode="halfAlpha" allowBlank="1" showInputMessage="1" showErrorMessage="1" error="リストから選択してください" sqref="K142" xr:uid="{527FCD12-21FD-4C0D-B190-DABCA15BECB5}">
      <formula1>"一般,特定,　"</formula1>
    </dataValidation>
    <dataValidation type="whole" imeMode="halfAlpha" allowBlank="1" showInputMessage="1" showErrorMessage="1" error="有効な数字を入力してください" sqref="L142:M142" xr:uid="{753C74F3-7B19-4AE0-9289-E50E35B24CE8}">
      <formula1>-9999999999</formula1>
      <formula2>9999999999</formula2>
    </dataValidation>
    <dataValidation type="whole" imeMode="halfAlpha" allowBlank="1" showInputMessage="1" showErrorMessage="1" error="有効な数字を入力してください" sqref="N142" xr:uid="{1617D737-5CD9-419B-8DFF-EE9E5EE3883C}">
      <formula1>0</formula1>
      <formula2>9999999999</formula2>
    </dataValidation>
    <dataValidation type="whole" imeMode="halfAlpha" allowBlank="1" showInputMessage="1" showErrorMessage="1" error="有効な数字を入力してください" sqref="O142" xr:uid="{4E0C89B6-83A7-4F6E-8F96-B7D7F4CFA615}">
      <formula1>0</formula1>
      <formula2>9999999999</formula2>
    </dataValidation>
    <dataValidation type="whole" imeMode="halfAlpha" allowBlank="1" showInputMessage="1" showErrorMessage="1" error="有効な数字を入力してください" sqref="P142" xr:uid="{D67E1285-CB0B-44BC-84A6-343B50263603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Q142:Y142" xr:uid="{7CDD6D57-A37E-4D05-9399-B1A2161B3F00}">
      <formula1>-9999999999</formula1>
      <formula2>9999999999</formula2>
    </dataValidation>
    <dataValidation errorStyle="warning" imeMode="hiragana" allowBlank="1" showInputMessage="1" showErrorMessage="1" sqref="D152:Y152" xr:uid="{CF9DD039-34EC-4C57-87EE-40F5E77B41B7}"/>
    <dataValidation errorStyle="warning" imeMode="hiragana" allowBlank="1" showInputMessage="1" showErrorMessage="1" sqref="D155:Y155" xr:uid="{BDD7824C-2123-4D7B-9E6C-2D9628C45183}"/>
    <dataValidation errorStyle="warning" imeMode="hiragana" allowBlank="1" showInputMessage="1" showErrorMessage="1" sqref="D158:Y158" xr:uid="{2DEE9E8D-1DEA-41E3-B506-E6E440D6C2DB}"/>
    <dataValidation errorStyle="warning" imeMode="hiragana" allowBlank="1" showInputMessage="1" showErrorMessage="1" sqref="D161:Y161" xr:uid="{24232133-12EF-4395-89EB-C13D176F02AD}"/>
    <dataValidation errorStyle="warning" imeMode="hiragana" allowBlank="1" showInputMessage="1" showErrorMessage="1" sqref="D170:Y170" xr:uid="{19D1BCFC-FC13-4B2E-92D4-247D1574851B}"/>
  </dataValidations>
  <pageMargins left="0.19685039370078741" right="0.19685039370078741" top="0.39370078740157483" bottom="0.19685039370078741" header="0.39370078740157483" footer="0.1968503937007874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4724-F5CE-4D7C-901D-41BE82297FD9}">
  <sheetPr codeName="Sheet1"/>
  <dimension ref="A1:A57"/>
  <sheetViews>
    <sheetView workbookViewId="0"/>
  </sheetViews>
  <sheetFormatPr defaultRowHeight="13.5"/>
  <cols>
    <col min="1" max="1" width="17.25" customWidth="1"/>
  </cols>
  <sheetData>
    <row r="1" spans="1:1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>
      <c r="A2" t="str">
        <f>"@神奈川県@和歌山県@鹿児島県@"</f>
        <v>@神奈川県@和歌山県@鹿児島県@</v>
      </c>
    </row>
    <row r="3" spans="1:1">
      <c r="A3" t="s">
        <v>143</v>
      </c>
    </row>
    <row r="10" spans="1:1">
      <c r="A10" s="1" t="s">
        <v>142</v>
      </c>
    </row>
    <row r="11" spans="1:1">
      <c r="A11" s="1" t="s">
        <v>63</v>
      </c>
    </row>
    <row r="12" spans="1:1">
      <c r="A12" s="1" t="s">
        <v>64</v>
      </c>
    </row>
    <row r="13" spans="1:1">
      <c r="A13" s="1" t="s">
        <v>65</v>
      </c>
    </row>
    <row r="14" spans="1:1">
      <c r="A14" s="1" t="s">
        <v>66</v>
      </c>
    </row>
    <row r="15" spans="1:1">
      <c r="A15" s="1" t="s">
        <v>67</v>
      </c>
    </row>
    <row r="16" spans="1:1">
      <c r="A16" s="1" t="s">
        <v>68</v>
      </c>
    </row>
    <row r="17" spans="1:1">
      <c r="A17" s="1" t="s">
        <v>69</v>
      </c>
    </row>
    <row r="18" spans="1:1">
      <c r="A18" s="1" t="s">
        <v>70</v>
      </c>
    </row>
    <row r="19" spans="1:1">
      <c r="A19" s="1" t="s">
        <v>71</v>
      </c>
    </row>
    <row r="20" spans="1:1">
      <c r="A20" s="1" t="s">
        <v>72</v>
      </c>
    </row>
    <row r="21" spans="1:1">
      <c r="A21" s="1" t="s">
        <v>73</v>
      </c>
    </row>
    <row r="22" spans="1:1">
      <c r="A22" s="1" t="s">
        <v>74</v>
      </c>
    </row>
    <row r="23" spans="1:1">
      <c r="A23" s="1" t="s">
        <v>75</v>
      </c>
    </row>
    <row r="24" spans="1:1">
      <c r="A24" s="1" t="s">
        <v>76</v>
      </c>
    </row>
    <row r="25" spans="1:1">
      <c r="A25" s="1" t="s">
        <v>77</v>
      </c>
    </row>
    <row r="26" spans="1:1">
      <c r="A26" s="1" t="s">
        <v>78</v>
      </c>
    </row>
    <row r="27" spans="1:1">
      <c r="A27" s="1" t="s">
        <v>79</v>
      </c>
    </row>
    <row r="28" spans="1:1">
      <c r="A28" s="1" t="s">
        <v>80</v>
      </c>
    </row>
    <row r="29" spans="1:1">
      <c r="A29" s="1" t="s">
        <v>81</v>
      </c>
    </row>
    <row r="30" spans="1:1">
      <c r="A30" s="1" t="s">
        <v>82</v>
      </c>
    </row>
    <row r="31" spans="1:1">
      <c r="A31" s="1" t="s">
        <v>83</v>
      </c>
    </row>
    <row r="32" spans="1:1">
      <c r="A32" s="1" t="s">
        <v>84</v>
      </c>
    </row>
    <row r="33" spans="1:1">
      <c r="A33" s="1" t="s">
        <v>85</v>
      </c>
    </row>
    <row r="34" spans="1:1">
      <c r="A34" s="1" t="s">
        <v>86</v>
      </c>
    </row>
    <row r="35" spans="1:1">
      <c r="A35" s="1" t="s">
        <v>87</v>
      </c>
    </row>
    <row r="36" spans="1:1">
      <c r="A36" s="1" t="s">
        <v>88</v>
      </c>
    </row>
    <row r="37" spans="1:1">
      <c r="A37" s="1" t="s">
        <v>89</v>
      </c>
    </row>
    <row r="38" spans="1:1">
      <c r="A38" s="1" t="s">
        <v>90</v>
      </c>
    </row>
    <row r="39" spans="1:1">
      <c r="A39" s="1" t="s">
        <v>91</v>
      </c>
    </row>
    <row r="40" spans="1:1">
      <c r="A40" s="1" t="s">
        <v>92</v>
      </c>
    </row>
    <row r="41" spans="1:1">
      <c r="A41" s="1" t="s">
        <v>93</v>
      </c>
    </row>
    <row r="42" spans="1:1">
      <c r="A42" s="1" t="s">
        <v>94</v>
      </c>
    </row>
    <row r="43" spans="1:1">
      <c r="A43" s="1" t="s">
        <v>95</v>
      </c>
    </row>
    <row r="44" spans="1:1">
      <c r="A44" s="1" t="s">
        <v>96</v>
      </c>
    </row>
    <row r="45" spans="1:1">
      <c r="A45" s="1" t="s">
        <v>97</v>
      </c>
    </row>
    <row r="46" spans="1:1">
      <c r="A46" s="1" t="s">
        <v>98</v>
      </c>
    </row>
    <row r="47" spans="1:1">
      <c r="A47" s="1" t="s">
        <v>99</v>
      </c>
    </row>
    <row r="48" spans="1:1">
      <c r="A48" s="1" t="s">
        <v>100</v>
      </c>
    </row>
    <row r="49" spans="1:1">
      <c r="A49" s="1" t="s">
        <v>101</v>
      </c>
    </row>
    <row r="50" spans="1:1">
      <c r="A50" s="1" t="s">
        <v>102</v>
      </c>
    </row>
    <row r="51" spans="1:1">
      <c r="A51" s="1" t="s">
        <v>103</v>
      </c>
    </row>
    <row r="52" spans="1:1">
      <c r="A52" s="1" t="s">
        <v>104</v>
      </c>
    </row>
    <row r="53" spans="1:1">
      <c r="A53" s="1" t="s">
        <v>105</v>
      </c>
    </row>
    <row r="54" spans="1:1">
      <c r="A54" s="1" t="s">
        <v>106</v>
      </c>
    </row>
    <row r="55" spans="1:1">
      <c r="A55" s="1" t="s">
        <v>107</v>
      </c>
    </row>
    <row r="56" spans="1:1">
      <c r="A56" s="1" t="s">
        <v>108</v>
      </c>
    </row>
    <row r="57" spans="1:1">
      <c r="A57" s="1" t="s">
        <v>109</v>
      </c>
    </row>
  </sheetData>
  <sheetProtection algorithmName="SHA-512" hashValue="c8PlxI+thzzpXSKUQNJXW7E+93aBACGgmsmJaPjilS59Jb4e+QS/YidUyfiBfEyDhm0PBa74gDmQSVbjX26Y3w==" saltValue="0qcW60ljkk9d+BzexA2BGw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ミラ</cp:lastModifiedBy>
  <cp:lastPrinted>2020-03-25T02:36:50Z</cp:lastPrinted>
  <dcterms:created xsi:type="dcterms:W3CDTF">2018-07-20T07:50:20Z</dcterms:created>
  <dcterms:modified xsi:type="dcterms:W3CDTF">2023-03-03T06:46:39Z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